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J:\IRAG\NBB\07_NBB2024\A_PTEAM\Teil_2\06_Arbeitsordner\Z_Rahmendokumente\OD\"/>
    </mc:Choice>
  </mc:AlternateContent>
  <xr:revisionPtr revIDLastSave="0" documentId="13_ncr:1_{C686D555-619E-4F78-965D-30DED5E58F31}" xr6:coauthVersionLast="47" xr6:coauthVersionMax="47" xr10:uidLastSave="{00000000-0000-0000-0000-000000000000}"/>
  <bookViews>
    <workbookView xWindow="-108" yWindow="-108" windowWidth="23256" windowHeight="13896" xr2:uid="{00000000-000D-0000-FFFF-FFFF00000000}"/>
  </bookViews>
  <sheets>
    <sheet name="Inhalt" sheetId="1" r:id="rId1"/>
    <sheet name="Abb. A1.1.a" sheetId="2" r:id="rId2"/>
    <sheet name="Tab. A1.1.a" sheetId="32" r:id="rId3"/>
    <sheet name="Abb. A1.1.b" sheetId="33" r:id="rId4"/>
    <sheet name="Abb. A1.2.a" sheetId="34" r:id="rId5"/>
    <sheet name="Abb. A1.2.b" sheetId="65" r:id="rId6"/>
    <sheet name="Abb. A1.3.a" sheetId="36" r:id="rId7"/>
    <sheet name="Tab. A1.3.a" sheetId="39" r:id="rId8"/>
    <sheet name="Abb. A1.3.b" sheetId="38" r:id="rId9"/>
    <sheet name="Abb. A1.4.a" sheetId="41" r:id="rId10"/>
    <sheet name="Abb. A1.4.b" sheetId="42" r:id="rId11"/>
    <sheet name="Abb. A1.5.a" sheetId="44" r:id="rId12"/>
    <sheet name="Abb. A1.5.b" sheetId="45" r:id="rId13"/>
    <sheet name="Abb. A1.5.c" sheetId="46" r:id="rId14"/>
    <sheet name="Abb. A1.5.d" sheetId="66" r:id="rId15"/>
    <sheet name="Abb. A1.5.e" sheetId="67" r:id="rId16"/>
    <sheet name="Abb. A2.1.a" sheetId="48" r:id="rId17"/>
    <sheet name="Abb. A2.1.b" sheetId="49" r:id="rId18"/>
    <sheet name="Abb. A2.1.c" sheetId="50" r:id="rId19"/>
    <sheet name="Abb. A2.1.d" sheetId="51" r:id="rId20"/>
    <sheet name="Abb. A2.2.a" sheetId="52" r:id="rId21"/>
    <sheet name="Abb. A2.2.b" sheetId="53" r:id="rId22"/>
    <sheet name="Abb. A2.2.c" sheetId="54" r:id="rId23"/>
    <sheet name="Abb. A2.2.d" sheetId="55" r:id="rId24"/>
    <sheet name="Abb. A2.3.a" sheetId="56" r:id="rId25"/>
    <sheet name="Abb. A2.4.a" sheetId="57" r:id="rId26"/>
    <sheet name="Abb. A3.1.a" sheetId="58" r:id="rId27"/>
    <sheet name="Abb. A3.1.b" sheetId="59" r:id="rId28"/>
    <sheet name="Abb. A3.2.a" sheetId="60" r:id="rId29"/>
    <sheet name="Abb. A3.2.b" sheetId="61" r:id="rId30"/>
    <sheet name="Abb. A3.3.a" sheetId="62" r:id="rId31"/>
    <sheet name="Abb. A3.4.a" sheetId="68" r:id="rId32"/>
    <sheet name="Abb. A3.4.b" sheetId="69" r:id="rId33"/>
    <sheet name="Abb. A3.4.c" sheetId="70" r:id="rId34"/>
    <sheet name="Abb. A3.4.d" sheetId="71" r:id="rId35"/>
  </sheets>
  <definedNames>
    <definedName name="_Hlk67383353" localSheetId="17">'Abb. A2.1.b'!$A$2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4" i="1" l="1"/>
  <c r="B44" i="1"/>
  <c r="C43" i="1"/>
  <c r="C42" i="1"/>
  <c r="B43" i="1"/>
  <c r="B42" i="1"/>
  <c r="C41" i="1"/>
  <c r="B41" i="1"/>
  <c r="C25" i="1"/>
  <c r="C24" i="1"/>
  <c r="B25" i="1"/>
  <c r="B24" i="1"/>
  <c r="C35" i="1" l="1"/>
  <c r="C34" i="1"/>
  <c r="C33" i="1"/>
  <c r="C32" i="1"/>
  <c r="C31" i="1"/>
  <c r="C30" i="1"/>
  <c r="C29" i="1"/>
  <c r="C28" i="1"/>
  <c r="C27" i="1"/>
  <c r="C26" i="1"/>
  <c r="B35" i="1"/>
  <c r="B34" i="1"/>
  <c r="B33" i="1"/>
  <c r="B32" i="1"/>
  <c r="B31" i="1"/>
  <c r="B30" i="1"/>
  <c r="B29" i="1"/>
  <c r="B28" i="1"/>
  <c r="B27" i="1"/>
  <c r="B26" i="1"/>
  <c r="C15" i="1" l="1"/>
  <c r="B15" i="1"/>
  <c r="C38" i="1" l="1"/>
  <c r="B38" i="1"/>
  <c r="B36" i="1" l="1"/>
  <c r="C40" i="1" l="1"/>
  <c r="B40" i="1"/>
  <c r="C39" i="1"/>
  <c r="B39" i="1"/>
  <c r="C37" i="1"/>
  <c r="B37" i="1"/>
  <c r="C36" i="1"/>
  <c r="C23" i="1" l="1"/>
  <c r="B23" i="1"/>
  <c r="C22" i="1"/>
  <c r="B22" i="1"/>
  <c r="C21" i="1"/>
  <c r="B21" i="1"/>
  <c r="C20" i="1"/>
  <c r="B20" i="1"/>
  <c r="C19" i="1"/>
  <c r="B19" i="1"/>
  <c r="C18" i="1"/>
  <c r="B18" i="1"/>
  <c r="C17" i="1"/>
  <c r="B17" i="1"/>
  <c r="C16" i="1"/>
  <c r="B16" i="1"/>
  <c r="C14" i="1"/>
  <c r="B14" i="1"/>
  <c r="C13" i="1"/>
  <c r="B13" i="1"/>
  <c r="C12" i="1" l="1"/>
  <c r="B12" i="1"/>
  <c r="C11" i="1"/>
  <c r="B11" i="1"/>
</calcChain>
</file>

<file path=xl/sharedStrings.xml><?xml version="1.0" encoding="utf-8"?>
<sst xmlns="http://schemas.openxmlformats.org/spreadsheetml/2006/main" count="814" uniqueCount="344">
  <si>
    <t>verfügbar unter:</t>
  </si>
  <si>
    <t>zu Kapitel</t>
  </si>
  <si>
    <t xml:space="preserve">verfügbar unter: </t>
  </si>
  <si>
    <t>Gesamtband</t>
  </si>
  <si>
    <t>Stand</t>
  </si>
  <si>
    <t>Tabellenblatt</t>
  </si>
  <si>
    <t>Titel</t>
  </si>
  <si>
    <t>Quelle</t>
  </si>
  <si>
    <t>Indikatoren A: Kontext des Schul- und Bildungswesens</t>
  </si>
  <si>
    <t>Abb. A1.1.a</t>
  </si>
  <si>
    <t>Tab. A1.1.a</t>
  </si>
  <si>
    <t>Abb. A1.1.b</t>
  </si>
  <si>
    <t>Abb. A1.2.a</t>
  </si>
  <si>
    <t>Abb. A1.2.b</t>
  </si>
  <si>
    <t>Abb. A1.3.a</t>
  </si>
  <si>
    <t>Abb. A1.3.b</t>
  </si>
  <si>
    <t>Abb. A1.4.a</t>
  </si>
  <si>
    <t>Abb. A1.4.b</t>
  </si>
  <si>
    <t>Abb. A1.5.a</t>
  </si>
  <si>
    <t>Abb. A1.5.b</t>
  </si>
  <si>
    <t>Abb. A1.5.c</t>
  </si>
  <si>
    <t>Abb. A2.1.a</t>
  </si>
  <si>
    <t>Abb. A2.1.b</t>
  </si>
  <si>
    <t>Abb. A2.1.c</t>
  </si>
  <si>
    <t>Abb. A2.1.d</t>
  </si>
  <si>
    <t>Abb. A2.2.a</t>
  </si>
  <si>
    <t>Abb. A2.2.b</t>
  </si>
  <si>
    <t>Abb. A2.2.c</t>
  </si>
  <si>
    <t>Abb. A2.2.d</t>
  </si>
  <si>
    <t>Abb. A2.3.a</t>
  </si>
  <si>
    <t>Abb. A2.4.a</t>
  </si>
  <si>
    <t>Abb. A3.1.a</t>
  </si>
  <si>
    <t>Abb. A3.1.b</t>
  </si>
  <si>
    <t>Abb. A3.2.a</t>
  </si>
  <si>
    <t>Abb. A3.2.b</t>
  </si>
  <si>
    <t>Abb. A3.3.a</t>
  </si>
  <si>
    <t>gesamt</t>
  </si>
  <si>
    <t>Deutschland</t>
  </si>
  <si>
    <t>Türkei</t>
  </si>
  <si>
    <t>Österreich</t>
  </si>
  <si>
    <t>Jahr</t>
  </si>
  <si>
    <t>Burgenland</t>
  </si>
  <si>
    <t>Kärnten</t>
  </si>
  <si>
    <t>Niederösterreich</t>
  </si>
  <si>
    <t>Oberösterreich</t>
  </si>
  <si>
    <t>Salzburg</t>
  </si>
  <si>
    <t>Steiermark</t>
  </si>
  <si>
    <t>Tirol</t>
  </si>
  <si>
    <t>Vorarlberg</t>
  </si>
  <si>
    <t>Wien</t>
  </si>
  <si>
    <t>Urbanisierungsgrad</t>
  </si>
  <si>
    <t>mittel besiedelt</t>
  </si>
  <si>
    <t xml:space="preserve"> </t>
  </si>
  <si>
    <t>Bevölkerung (in Tausend)</t>
  </si>
  <si>
    <t>0–2 Jahre</t>
  </si>
  <si>
    <t>3–5 Jahre</t>
  </si>
  <si>
    <t>6–9 Jahre</t>
  </si>
  <si>
    <t>10–14 Jahre</t>
  </si>
  <si>
    <t>15–19 Jahre</t>
  </si>
  <si>
    <t>20–29 Jahre</t>
  </si>
  <si>
    <t>Geburten</t>
  </si>
  <si>
    <t>Gesamtfertilitätsrate</t>
  </si>
  <si>
    <t>Durchschnittliches Fertilitätsalter</t>
  </si>
  <si>
    <t>Lebenserwartung (m/w)</t>
  </si>
  <si>
    <t>Internat. Wanderungssaldo</t>
  </si>
  <si>
    <t>Bevölkerung (Jahresdurchschnitt)</t>
  </si>
  <si>
    <t>Bevölkerung im schulpflichtigen Alter (6- bis 14-Jährige) absolut</t>
  </si>
  <si>
    <t>Anzahl Personen</t>
  </si>
  <si>
    <t>Wegzüge</t>
  </si>
  <si>
    <t>Zuzüge</t>
  </si>
  <si>
    <t>Quelle: Statistik Austria (Wanderungsstatistik). Darstellung: IQS.</t>
  </si>
  <si>
    <t>Wanderungssaldo</t>
  </si>
  <si>
    <t>1. Generation</t>
  </si>
  <si>
    <t>2. Generation</t>
  </si>
  <si>
    <t>Anteil der Bevölkerung</t>
  </si>
  <si>
    <t>Staatliche Bildungs- ausgaben real (Mio. Euro)</t>
  </si>
  <si>
    <t>BIP real (Mio. Euro)</t>
  </si>
  <si>
    <t>BIP pro Kopf real</t>
  </si>
  <si>
    <t>Bildungsausgaben an BIP</t>
  </si>
  <si>
    <t>Staatliche Bildungs- ausgaben real</t>
  </si>
  <si>
    <t>BIP real</t>
  </si>
  <si>
    <t>Bildungsausgaben an Staatsausgaben</t>
  </si>
  <si>
    <t>AUT</t>
  </si>
  <si>
    <t>Schweiz</t>
  </si>
  <si>
    <t>CHE</t>
  </si>
  <si>
    <t>DEU</t>
  </si>
  <si>
    <t>Dänemark</t>
  </si>
  <si>
    <t>DNK</t>
  </si>
  <si>
    <t>Finnland</t>
  </si>
  <si>
    <t>FIN</t>
  </si>
  <si>
    <t>Frankreich</t>
  </si>
  <si>
    <t>FRA</t>
  </si>
  <si>
    <t>Vereinigtes Königreich</t>
  </si>
  <si>
    <t>Niederlande</t>
  </si>
  <si>
    <t>NLD</t>
  </si>
  <si>
    <t>Schweden</t>
  </si>
  <si>
    <t>SWE</t>
  </si>
  <si>
    <t>Norwegen</t>
  </si>
  <si>
    <t>NOR</t>
  </si>
  <si>
    <t>Anteil in Prozent des BIP</t>
  </si>
  <si>
    <t>Arbeitslosenquote</t>
  </si>
  <si>
    <t>BIP-Ausgaben für Bildung</t>
  </si>
  <si>
    <t>BIP-Ausgaben für Forschung &amp; Entwicklung</t>
  </si>
  <si>
    <t>BIP pro Kopf</t>
  </si>
  <si>
    <t>Erwerbsquote (20- bis 64-Jährige)</t>
  </si>
  <si>
    <t>Erwerbsquote Älterer (55- bis 64-Jährige)</t>
  </si>
  <si>
    <t>Anteil Hitec-Beschäftigte</t>
  </si>
  <si>
    <t>dicht besiedelt (überwiegend städtisch)</t>
  </si>
  <si>
    <t>dünn besiedelt (überwiegend ländlich)</t>
  </si>
  <si>
    <t>Erwerbstätig (in Tausend Personen)</t>
  </si>
  <si>
    <t>Arbeitslos (in Tausend Personen)</t>
  </si>
  <si>
    <t>Arbeitslosen-quote</t>
  </si>
  <si>
    <t>Quelle: Eurostat (Labour Force Survey). Darstellung: IQS.</t>
  </si>
  <si>
    <t>Belgien</t>
  </si>
  <si>
    <t>Bulgarien</t>
  </si>
  <si>
    <t>Estland</t>
  </si>
  <si>
    <t>Irland</t>
  </si>
  <si>
    <t>Griechenland</t>
  </si>
  <si>
    <t>Spanien</t>
  </si>
  <si>
    <t>Kroatien</t>
  </si>
  <si>
    <t>Italien</t>
  </si>
  <si>
    <t>Zypern</t>
  </si>
  <si>
    <t>Lettland</t>
  </si>
  <si>
    <t>Litauen</t>
  </si>
  <si>
    <t>Luxemburg</t>
  </si>
  <si>
    <t>Ungarn</t>
  </si>
  <si>
    <t>Malta</t>
  </si>
  <si>
    <t>Polen</t>
  </si>
  <si>
    <t>Portugal</t>
  </si>
  <si>
    <t>Rumänien</t>
  </si>
  <si>
    <t>Slowenien</t>
  </si>
  <si>
    <t>Slowakei</t>
  </si>
  <si>
    <t>Island</t>
  </si>
  <si>
    <t>Montenegro</t>
  </si>
  <si>
    <t>Nordmazedonien</t>
  </si>
  <si>
    <t>Serbien</t>
  </si>
  <si>
    <t>Frauen</t>
  </si>
  <si>
    <t>Männer</t>
  </si>
  <si>
    <t>EU</t>
  </si>
  <si>
    <t>BEL</t>
  </si>
  <si>
    <t>BUL</t>
  </si>
  <si>
    <t>EST</t>
  </si>
  <si>
    <t>IRL</t>
  </si>
  <si>
    <t>ITA</t>
  </si>
  <si>
    <t>LUX</t>
  </si>
  <si>
    <t>POL</t>
  </si>
  <si>
    <t>ISL</t>
  </si>
  <si>
    <t>CZE</t>
  </si>
  <si>
    <t>GRC</t>
  </si>
  <si>
    <t>ESP</t>
  </si>
  <si>
    <t>HRV</t>
  </si>
  <si>
    <t>CYP</t>
  </si>
  <si>
    <t>LVA</t>
  </si>
  <si>
    <t>LTU</t>
  </si>
  <si>
    <t>MLT</t>
  </si>
  <si>
    <t>MNE</t>
  </si>
  <si>
    <t>MKD</t>
  </si>
  <si>
    <t>PRT</t>
  </si>
  <si>
    <t>ROU</t>
  </si>
  <si>
    <t>SRB</t>
  </si>
  <si>
    <t>SVK</t>
  </si>
  <si>
    <t>SVN</t>
  </si>
  <si>
    <t>TUR</t>
  </si>
  <si>
    <t>HUN</t>
  </si>
  <si>
    <t>VS</t>
  </si>
  <si>
    <t>AHS-U</t>
  </si>
  <si>
    <t>AHS</t>
  </si>
  <si>
    <t>BMHS</t>
  </si>
  <si>
    <t>BMS</t>
  </si>
  <si>
    <t>Quelle: Statistik Austria (Bildungsstandregister). Darstellung: IQS.</t>
  </si>
  <si>
    <t>Quelle: Statistik Austria (Abgestimmte Erwerbsstatistik). Darstellung: IQS.</t>
  </si>
  <si>
    <t>BHS</t>
  </si>
  <si>
    <t>Quelle: Statistik Austria (Bildungsbezogenes Erwerbskarrierenmonitoring). Darstellung: IQS.</t>
  </si>
  <si>
    <t>unbekannt</t>
  </si>
  <si>
    <t>Tab. A1.3.a</t>
  </si>
  <si>
    <t>Ausgaben für Forschung &amp; Entwicklung (in Prozent des BIP)</t>
  </si>
  <si>
    <t>Erwerbstätigenquote (20- bis 64-Jährige) (in Prozent)</t>
  </si>
  <si>
    <t>Bevölkerungs-veränderung</t>
  </si>
  <si>
    <t>Staatsausgaben in % des BIP (Staatsquote)</t>
  </si>
  <si>
    <t>Quellen: Statistik Austria (Bevölkerungsstatistik, Bevölkerungsprognose 2022 [Hauptvariante, Jahresdurchschnitt]). Berechnung und Darstellung: IQS.</t>
  </si>
  <si>
    <t>Index: 2022 = 100</t>
  </si>
  <si>
    <t>Anmerkung: Ab 2023 prognostizierte Werte.</t>
  </si>
  <si>
    <t xml:space="preserve">Anmerkung: Ab 2023 prognostizierte Werte. </t>
  </si>
  <si>
    <t>ehem. Jugoslawien (ohne Slowenien und Kroatien)</t>
  </si>
  <si>
    <t>Ukraine</t>
  </si>
  <si>
    <t>Syrien</t>
  </si>
  <si>
    <t>österreichische Staatsbügerinnen und Staatsbürger</t>
  </si>
  <si>
    <t>EU-Länder mit Beitritt vor 2004 (ohne Österreich)</t>
  </si>
  <si>
    <t>EU-Länder mit Beitritt ab 2004</t>
  </si>
  <si>
    <t>Sonstige Länder (inkl. unbekannt)</t>
  </si>
  <si>
    <t>Quelle: Statistik Austria (Mikrozensus-Arbeitskräfteerhebung). Berechnung und Darstellung: IQS.</t>
  </si>
  <si>
    <t>Anzahl Personen (in Tausend)</t>
  </si>
  <si>
    <t>Gesamt-bevölkerung</t>
  </si>
  <si>
    <t>kein Migrations-hintergrund</t>
  </si>
  <si>
    <t>Migrationshintergrund</t>
  </si>
  <si>
    <t>Quellen: Statistik Austria (Bildungsausgabenstatistik, Volkswirtschaftliche Gesamtrechnungen, Öffentliche Finanzen). Berechnung und Darstellung: IHS und IQS.</t>
  </si>
  <si>
    <t>Index: 2012 = 100</t>
  </si>
  <si>
    <t>Tschechische Republik</t>
  </si>
  <si>
    <t>-</t>
  </si>
  <si>
    <t>Anmerkungen: Arbeitslosenquote als Anteil der Wohnbevölkerung im entsprechenden Alter ohne Nichterwerbspersonen (in formaler Ausbildung, Präsenz-/Zivildiener etc.). Aufgrund von Änderung der Definition des ILO-Erwerbsstatus kommt es im Jahr 2021 zu einem Zeitreihenumbruch. Für die Definition des Urbanisierungsgrads siehe Einleitung von Teil 2.</t>
  </si>
  <si>
    <t>Anzahl der aus der Ukraine geflohenen Schülerinnen und Schüler</t>
  </si>
  <si>
    <t>AHS-O</t>
  </si>
  <si>
    <t>ASO</t>
  </si>
  <si>
    <t>BS</t>
  </si>
  <si>
    <t>MS</t>
  </si>
  <si>
    <t>PTS</t>
  </si>
  <si>
    <t>Schultypen gesamt</t>
  </si>
  <si>
    <t>Februrar 2022</t>
  </si>
  <si>
    <t>März 2022</t>
  </si>
  <si>
    <t>April 2022</t>
  </si>
  <si>
    <t>Mai 2022</t>
  </si>
  <si>
    <t>Juni 2022</t>
  </si>
  <si>
    <t>Juli 2022</t>
  </si>
  <si>
    <t>August 2022</t>
  </si>
  <si>
    <t>September 2022</t>
  </si>
  <si>
    <t>Oktober 2022</t>
  </si>
  <si>
    <t>November 2022</t>
  </si>
  <si>
    <t>Dezember 2022</t>
  </si>
  <si>
    <t>Jänner 2023</t>
  </si>
  <si>
    <t>Februar 2023</t>
  </si>
  <si>
    <t>März 2023</t>
  </si>
  <si>
    <t>April 2023</t>
  </si>
  <si>
    <t>Mai 2023</t>
  </si>
  <si>
    <t>Juni 2023</t>
  </si>
  <si>
    <t>Juli 2023</t>
  </si>
  <si>
    <t>2021/22</t>
  </si>
  <si>
    <t>2022/23</t>
  </si>
  <si>
    <t>Gesamtheit der Schülerinnen und Schüler</t>
  </si>
  <si>
    <t>Anteil der aus der Ukaine geflohenen Schülerinnen und Schüler</t>
  </si>
  <si>
    <t>Verteilung der aus der Ukraine geflohenen Schülerinnen und Schüler auf Schultypen</t>
  </si>
  <si>
    <t>Anteil der aus der Ukraine geflohenen Schülerinnen und Schüler</t>
  </si>
  <si>
    <t>Anzahl</t>
  </si>
  <si>
    <t>VZÄ</t>
  </si>
  <si>
    <t>Landeslehrpersonen</t>
  </si>
  <si>
    <t>Bundeslehrpersonen</t>
  </si>
  <si>
    <t>September</t>
  </si>
  <si>
    <t>Oktober</t>
  </si>
  <si>
    <t>November</t>
  </si>
  <si>
    <t>Dezember</t>
  </si>
  <si>
    <t>Jänner</t>
  </si>
  <si>
    <t>Februar</t>
  </si>
  <si>
    <t>März</t>
  </si>
  <si>
    <t>April</t>
  </si>
  <si>
    <t>Mai</t>
  </si>
  <si>
    <t>Juni</t>
  </si>
  <si>
    <t>Juli</t>
  </si>
  <si>
    <t>Anmerkung: Die Erhebungsfrequenz wurde mehrmals geändert. Zur Berechnung der Anzahl der ukrainischen Lehrpersonen pro Monat in Österreich wurde der Mittelwert aller Messungen im jeweiligen Monat herangezogen.</t>
  </si>
  <si>
    <t>September 2023</t>
  </si>
  <si>
    <t>Oktober 2023</t>
  </si>
  <si>
    <t>November 2023</t>
  </si>
  <si>
    <t>Dezember 2023</t>
  </si>
  <si>
    <t>Abb. A1.5.e: Einsatzgebiete ukrainischer Lehrkräfte (Juni 2023)</t>
  </si>
  <si>
    <t>Förderunterricht</t>
  </si>
  <si>
    <t>Stütz- und Begleitlehrperson</t>
  </si>
  <si>
    <t>andere Aufgaben</t>
  </si>
  <si>
    <r>
      <t>Quellen: Statistik Austria (Bevölkerungsstatistik, Demografische Indikatoren, Wanderungsstatistik, Bevölkerungsprognose</t>
    </r>
    <r>
      <rPr>
        <sz val="10"/>
        <color rgb="FFFF0000"/>
        <rFont val="Arial"/>
        <family val="2"/>
      </rPr>
      <t xml:space="preserve"> </t>
    </r>
    <r>
      <rPr>
        <sz val="10"/>
        <rFont val="Arial"/>
        <family val="2"/>
      </rPr>
      <t>2023</t>
    </r>
    <r>
      <rPr>
        <sz val="10"/>
        <color theme="1"/>
        <rFont val="Arial"/>
        <family val="2"/>
      </rPr>
      <t>). Darstellung: IQS.</t>
    </r>
  </si>
  <si>
    <t>66,46 / 73,38</t>
  </si>
  <si>
    <t>67,66 / 74,70</t>
  </si>
  <si>
    <t>69,01 / 76,08</t>
  </si>
  <si>
    <t>70,35 / 77,33</t>
  </si>
  <si>
    <t>72,24 / 78,89</t>
  </si>
  <si>
    <t>73,30 / 79,98</t>
  </si>
  <si>
    <t>75,11 / 81,12</t>
  </si>
  <si>
    <t>76,61 / 82,20</t>
  </si>
  <si>
    <t>77,66 / 83,13</t>
  </si>
  <si>
    <t>78,63 / 83,59</t>
  </si>
  <si>
    <t>78,94 / 83,74</t>
  </si>
  <si>
    <t>80,01 / 84,76</t>
  </si>
  <si>
    <t>82,07 / 86,22</t>
  </si>
  <si>
    <t>82,96 / 87,03</t>
  </si>
  <si>
    <t>83,86 / 87,75</t>
  </si>
  <si>
    <t>84,74 / 88,42</t>
  </si>
  <si>
    <t>85,57 / 89,06</t>
  </si>
  <si>
    <t>89,75 / 92,49</t>
  </si>
  <si>
    <r>
      <t xml:space="preserve">Anmerkung: Ab </t>
    </r>
    <r>
      <rPr>
        <sz val="10"/>
        <rFont val="Arial"/>
        <family val="2"/>
      </rPr>
      <t>2023</t>
    </r>
    <r>
      <rPr>
        <sz val="10"/>
        <color theme="1"/>
        <rFont val="Arial"/>
        <family val="2"/>
      </rPr>
      <t xml:space="preserve"> prognostizierte Werte.</t>
    </r>
  </si>
  <si>
    <t>Anmerkungen: Es bestehen vereinzelt fehlende Werte bei BIP-Ausgaben für Bildung. Anteil Hitec-Beschäftigte erst ab 2018 verfügbar.</t>
  </si>
  <si>
    <t>Abb. A1.5.d</t>
  </si>
  <si>
    <t>Abb. A1.5.e</t>
  </si>
  <si>
    <t>Anmerkung: Da in dieser Tabelle alle Personen nur in einer Kategorie aufscheinen, wurde die Kategorie „ehem. Jugoslawien (ohne Slowenien und Kroatien)“ um die beiden Länder reduziert, die schon bei der Kategorie „EU-Länder mit Beitritt ab 2004“ mitgezählt wurden.</t>
  </si>
  <si>
    <r>
      <t>Anmerkung:</t>
    </r>
    <r>
      <rPr>
        <sz val="10"/>
        <rFont val="Arial"/>
        <family val="2"/>
      </rPr>
      <t xml:space="preserve"> Die EU-Werte basieren auf allen für die jeweiligen Jahre verfügbaren Daten der EU-Länder.</t>
    </r>
  </si>
  <si>
    <t>Anmerkung: Zur Berechnung der Anteile wurde die Grundgesamtheit aller Schülerinnen und Schüler je Bundesland bzw. Land und Schultyp im Schuljahr 2022/23 laut Statistik Austria herangezogen.</t>
  </si>
  <si>
    <t xml:space="preserve">Anmerkung: Die Erhebungsfrequenz wurde mehrmals geändert. Zur Berechnung der Anzahl der ukrainischen Lehrpersonen pro Monat in Österreich wurde der Mittelwert aller Messungen im jeweiligen Monat herangezogen. Anmerkungen: Mehrfachnennungen sind möglich. Darstellung des Einsatzgebietes als „unbekannt“ bei fehlender Übermittlung eines Einsatzgebietes. </t>
  </si>
  <si>
    <t xml:space="preserve">Quelle: BMBWF (Erhebung der aus der Ukraine geflohenen Schülerinnen und Schüler sowie der ukrainischen Lehrpersonen). Darstellung: IQS. </t>
  </si>
  <si>
    <t xml:space="preserve">Quelle: BMBWF (Erhebung der aus der Ukraine geflohenen Schülerinnen und Schüler sowie der ukrainischen Lehrpersonen), Statistik Austria (Schulstatistik). Berechnung und Darstellung: IQS. </t>
  </si>
  <si>
    <t>http://doi.org/10.17888/nbb2024-1-A-dat</t>
  </si>
  <si>
    <t>http://doi.org/10.17888/nbb2024-1-A</t>
  </si>
  <si>
    <t>http://doi.org/10.17888/nbb2024</t>
  </si>
  <si>
    <t>Anhang zum Nationalen Bildungsbericht 2024, Teil 2</t>
  </si>
  <si>
    <t>Quelle und Berechnung: Statistik Austria (Schulstatistik mit Registerdatenverknüpfung). Darstellung: IQS.</t>
  </si>
  <si>
    <t>Index: EU = 100</t>
  </si>
  <si>
    <t>Abb. A1.2.b: Anteil der Bevölkerung mit Migrationshintergrund nach Bundesland (Jahresdurchschnitt 2013, 2023)</t>
  </si>
  <si>
    <t>Abb. A1.3.a: Staatliche Bildungsausgaben, Bruttoinlandsprodukt und Staatsausgaben in Österreich zu Preisen von 2020 (2000–2022)</t>
  </si>
  <si>
    <t>Tab. A1.3.a: Relative Stellung Österreichs in ausgewählten Indikatoren im Vergleich zum EU-Durchschnitt (2011–2022)</t>
  </si>
  <si>
    <t>Abb. A1.4.a: Arbeitslosenquote der 15- bis 24-Jährigen nach Urbanisierungsgrad (2010–2023)</t>
  </si>
  <si>
    <t>Abb. A1.5.c: Anzahl der ukrainischen Lehrpersonen (2022/23)</t>
  </si>
  <si>
    <t>Abb. A1.5.d: Anzahl ukrainischer Lehrpersonen nach Bundesland (Juni 2023)</t>
  </si>
  <si>
    <r>
      <t xml:space="preserve">Quelle: </t>
    </r>
    <r>
      <rPr>
        <sz val="10"/>
        <rFont val="Arial"/>
        <family val="2"/>
      </rPr>
      <t>Eurostat (UOE)</t>
    </r>
    <r>
      <rPr>
        <sz val="10"/>
        <color theme="1"/>
        <rFont val="Arial"/>
        <family val="2"/>
      </rPr>
      <t>. Darstellung: IQS.</t>
    </r>
  </si>
  <si>
    <t>Quelle: Eurostat (UOE). Darstellung: IQS.</t>
  </si>
  <si>
    <t>Liechtenstein</t>
  </si>
  <si>
    <t>BGR</t>
  </si>
  <si>
    <t>GBR</t>
  </si>
  <si>
    <t>LIE</t>
  </si>
  <si>
    <t>EU-Schnitt</t>
  </si>
  <si>
    <t>Abb. A2.1.a: Höchster Bildungsabschluss der Eltern von Kindern in der Primarstufe nach Migrationshintergrund* (2021/22)</t>
  </si>
  <si>
    <t>Abb. A2.1.b: Höchster Bildungsabschluss der Eltern von Kindern in der Primarstufe nach Migrationshintergrund* im Zeitverlauf (2016/17, 2019/20, 2021/22)</t>
  </si>
  <si>
    <t>Abb. A2.1.d: Personalisiertes Haushaltseinkommen von Kindern auf der Primarstufe nach Migrationshintergrund* im Zeitverlauf (2016/17, 2019/20, 2021/22)</t>
  </si>
  <si>
    <t>Quelle und Berechnung: Statistik Austria (Schulstatistik mit Registerdatenverknüpfung). Darstellung: IQS</t>
  </si>
  <si>
    <t>Abb. A2.2.a: Migrationshintergrund und Herkunftsland von Kindern auf der Primarstufe nach Bundesland und Urbanisierungsgrad (2021/22)</t>
  </si>
  <si>
    <t>Abb. A2.2.c: Im Alltag gesprochene Sprache(n) der Schülerinnen und Schüler auf der Primarstufe nach Bundesland und Urbanisierungsgrad (2022/23)</t>
  </si>
  <si>
    <t>Quelle, Berechnung und Darstellung: IQS (Gesamtevidenz der Schülerinnen und Schüler).</t>
  </si>
  <si>
    <t>Abb. A2.2.d: Nichtdeutsche Alltagssprachen der Schülerinnen und Schüler auf der Primarstufe im Zeitverlauf (2009/10–2022/23)</t>
  </si>
  <si>
    <t>Abb. A2.3.a: Anteil der Volksschülerinnen und -schüler mit Ein- und Mehrfachrisikofaktoren nach Migrationshintergrund und Urbanisierungsgrad im Zeitverlauf (2016/17, 2019/20, 2021/22)</t>
  </si>
  <si>
    <t>Abb. A2.4.a: Schülerinnen und Schüler auf der Primarstufe mit sonderpädagogischem Förderbedarf nach Bundesland und Urbanisierungsgrad (2022/23) und im Zeitverlauf (2009/10–2022/23)</t>
  </si>
  <si>
    <t>Abb. A3.1.a: Bildungsstand der 25- bis 64-Jährigen nach Bundesland und Geschlecht (2021)</t>
  </si>
  <si>
    <t>Abb. A3.1.b: Anteil der Bevölkerung (25 bis 64 Jahre) mit Abschluss im Sekundarbereich* (oder höher) im Vergleich mit ausgewählten Ländern (2013–2022)</t>
  </si>
  <si>
    <t>Abb. A3.2.a: Erwerbsstatus der Bevölkerung nach höchster abgeschlossener Bildung (2021)</t>
  </si>
  <si>
    <t>Abb. A3.2.b: Erwerbsquoten nach höchster abgeschlossener Bildung und Geschlecht im Vergleich mit ausgewählten Ländern (2021)</t>
  </si>
  <si>
    <t>Abb. A3.3.a: Einstiegsgehälter* 18 Monate nach Abschluss bzw. Abbruch einer Ausbildung, nach Geschlecht und Schulyp (2023)</t>
  </si>
  <si>
    <t>Abb. A3.4.a</t>
  </si>
  <si>
    <t>Nationaler Bildungsbericht 2024</t>
  </si>
  <si>
    <t>Abb. A3.4.a: Kompetenzstufenverteilungen in Lesen und Alltagsmathematik der 16- bis 65-jährigen Erwachsenen im internationalen Vergleich (2022/23)</t>
  </si>
  <si>
    <t>Quelle: PIAAC 2022/23. Darstellung: IQS.</t>
  </si>
  <si>
    <t>Abb. A3.4.b: Kompetenzwerte in Lesen der 16- bis 65-jährigen Erwachsenen im internationalen Vergleich (2011/12, 2022/23)</t>
  </si>
  <si>
    <t>Abb. A3.4.c: Kompetenzwerte in Alltagsmathematik der 16- bis 65-jährigen Erwachsenen im internationalen Vergleich (2011/12, 2022/23)</t>
  </si>
  <si>
    <t>Abb. A2.2.b: Staatsangehörigkeiten der Kinder auf der Primarstufe im Zeitverlauf (2009/10 bis 2022/23)</t>
  </si>
  <si>
    <t>Abb. A2.1.c: Personalisiertes Haushaltseinkommen von Kindern auf der Primarstufe nach Migrationshintergrund* und Herkunftsregion (2021/22)</t>
  </si>
  <si>
    <t>Abb. A3.4.b</t>
  </si>
  <si>
    <t>Abb. A3.4.c</t>
  </si>
  <si>
    <t>Daten und Material zum Kapitel „Indikatoren A: Kontext des Schul- und Bildungswesens“</t>
  </si>
  <si>
    <t>Abb. A1.1.a: Entwicklung der Bevölkerung nach bildungsspezifischen Altersgruppen (1990–2100)</t>
  </si>
  <si>
    <r>
      <t xml:space="preserve">Tab. A1.1.a: Demografische Maßzahlen im Zeitverlauf </t>
    </r>
    <r>
      <rPr>
        <b/>
        <sz val="10"/>
        <rFont val="Arial"/>
        <family val="2"/>
      </rPr>
      <t>(1970–2100</t>
    </r>
    <r>
      <rPr>
        <b/>
        <sz val="10"/>
        <color theme="1"/>
        <rFont val="Arial"/>
        <family val="2"/>
      </rPr>
      <t>)</t>
    </r>
  </si>
  <si>
    <t>Abb. A1.1.b: Entwicklung der Bevölkerung im schulpflichtigen Alter (6- bis 14-Jährige) nach Bundesland (1990–2100)</t>
  </si>
  <si>
    <t>Abb. A1.2.a: Zu- und Wegzüge nach Staatsbürgerschaft (2012, 2022)</t>
  </si>
  <si>
    <t>Abb. A1.5a: Anteil und Anzahl der aus der Ukraine vertriebenen Schülerinnen und Schüler nach Schultyp in der Gesamtheit der Schülerinnen und Schüler (Februar 2022–Juli 2023)</t>
  </si>
  <si>
    <t>Abb. A1.5.b: Anteil und Anzahl der aus der Ukraine vertriebenen Schülerinnen und Schüler nach Bundesland in der Gesamtheit der Schülerinnen und Schüler (Juni 2023)</t>
  </si>
  <si>
    <t>Abb. A1.3.b: Entwicklung der gesamten öffentlichen Bildungsausgaben am Bruttoinlandsprodukt im internationalen Vergleich (2012–2020)</t>
  </si>
  <si>
    <t>Abb. A1.4.b: Nichterwerbstätige Jugendliche und junge Erwachsene (15 bis 24 Jahre), die sich weder in Aus- noch in Weiterbildung befinden (NEETs) im internationalen Vergleich (2013, 2023)</t>
  </si>
  <si>
    <t>Deutschförder-maßnahme</t>
  </si>
  <si>
    <t>Diese Daten sind der vorliegenden Datei noch nicht beigefügt und folgen bei einer Aktualisierung des Onlinedatenmaterials.</t>
  </si>
  <si>
    <t>Abb. A3.4.d: Kompetenzen der 16- bis 65-jährigen Erwachsenen in Lesen und Alltagsmathematik nach Bildungsabschluss und Altersgruppen im Zeitvergleich (2011/12, 2022/23)</t>
  </si>
  <si>
    <t>Quelle: PIAAC 2022/23. Darstellung: IQS nach Statistik Austria (2024).</t>
  </si>
  <si>
    <t>Quellen: PIAAC 2011/12, PIAAC 2022/23. Darstellung: IQS.</t>
  </si>
  <si>
    <t>Abb. A3.4.d</t>
  </si>
  <si>
    <t xml:space="preserve">Anmerkungen: Die Erhebungsfrequenz wurde mehrmals geändert aufgrund der Datenanforderungen im Ressort und zur Entlasung der Schulen. Zur Berechnung der Anzahl der ukrainischen Schülerinnen und Schüler pro Monat in Österreich wurde der Mittelwert aller Messungen im jeweiligen Monat in der jeweiligen Schulform herangezogen. Bei der Berechnung der Anteile wurde als Grundgesamtheit die Anzahl der Schülerinnen und Schüler je Schultyp im entsprechenden Schuljahr laut Statistik Austria herangezogen (Februar 2022 bis Juli 2022: Zahlen aus Schuljahr 2021/22; September 2022 bis Juli 2023: Zahlen aus Schuljahr 2022/23). Die Anzahl an aus der Ukraine geflohenen Schülerinnen und Schülern basiert nicht ausschließlich auf Zugängen zum System, sondern auf Summen je Schultyp und Zeitpunkt, das heißt, dass auch Abgänge oder Wechsel sich auf diese Summen auswirken können.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</si>
</sst>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 #,##0_-;_-* &quot;-&quot;??_-;_-@_-"/>
    <numFmt numFmtId="165" formatCode="0.0%"/>
    <numFmt numFmtId="166" formatCode="0.0"/>
    <numFmt numFmtId="167" formatCode="#,###;\-#,###;\-"/>
    <numFmt numFmtId="171" formatCode="#,##0.##"/>
  </numFmts>
  <fonts count="21" x14ac:knownFonts="1">
    <font>
      <sz val="11"/>
      <color theme="1"/>
      <name val="Calibri"/>
      <family val="2"/>
      <scheme val="minor"/>
    </font>
    <font>
      <sz val="10"/>
      <color theme="1"/>
      <name val="Arial"/>
      <family val="2"/>
    </font>
    <font>
      <b/>
      <sz val="10"/>
      <color theme="1"/>
      <name val="Arial"/>
      <family val="2"/>
    </font>
    <font>
      <u/>
      <sz val="11"/>
      <color theme="10"/>
      <name val="Calibri"/>
      <family val="2"/>
      <scheme val="minor"/>
    </font>
    <font>
      <sz val="11"/>
      <color theme="1"/>
      <name val="Calibri"/>
      <family val="2"/>
      <scheme val="minor"/>
    </font>
    <font>
      <sz val="12"/>
      <name val="Arial"/>
      <family val="2"/>
    </font>
    <font>
      <sz val="11"/>
      <name val="Arial"/>
      <family val="2"/>
    </font>
    <font>
      <sz val="10"/>
      <name val="Arial"/>
      <family val="2"/>
    </font>
    <font>
      <b/>
      <sz val="10"/>
      <name val="Arial"/>
      <family val="2"/>
    </font>
    <font>
      <b/>
      <sz val="14"/>
      <name val="Arial"/>
      <family val="2"/>
    </font>
    <font>
      <sz val="11"/>
      <color indexed="8"/>
      <name val="Calibri"/>
      <family val="2"/>
      <scheme val="minor"/>
    </font>
    <font>
      <u/>
      <sz val="10"/>
      <color theme="10"/>
      <name val="Arial"/>
      <family val="2"/>
    </font>
    <font>
      <b/>
      <sz val="12"/>
      <color theme="1"/>
      <name val="Arial"/>
      <family val="2"/>
    </font>
    <font>
      <sz val="12"/>
      <color theme="1"/>
      <name val="Arial"/>
      <family val="2"/>
    </font>
    <font>
      <b/>
      <sz val="10"/>
      <color rgb="FF000000"/>
      <name val="Arial"/>
      <family val="2"/>
    </font>
    <font>
      <sz val="10"/>
      <color rgb="FF000000"/>
      <name val="Arial"/>
      <family val="2"/>
    </font>
    <font>
      <sz val="10"/>
      <color rgb="FFFF0000"/>
      <name val="Arial"/>
      <family val="2"/>
    </font>
    <font>
      <u/>
      <sz val="11"/>
      <color theme="10"/>
      <name val="Arial"/>
      <family val="2"/>
    </font>
    <font>
      <i/>
      <sz val="10"/>
      <color theme="1"/>
      <name val="Arial"/>
      <family val="2"/>
    </font>
    <font>
      <b/>
      <sz val="11"/>
      <color theme="1"/>
      <name val="Arial"/>
      <family val="2"/>
    </font>
    <font>
      <sz val="11"/>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indexed="43"/>
        <bgColor indexed="64"/>
      </patternFill>
    </fill>
    <fill>
      <patternFill patternType="solid">
        <fgColor indexed="44"/>
        <bgColor indexed="64"/>
      </patternFill>
    </fill>
    <fill>
      <patternFill patternType="solid">
        <fgColor indexed="2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tint="-9.9948118533890809E-2"/>
      </left>
      <right style="thin">
        <color theme="2" tint="-9.9948118533890809E-2"/>
      </right>
      <top style="thin">
        <color theme="2" tint="-9.9948118533890809E-2"/>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dotted">
        <color indexed="64"/>
      </right>
      <top/>
      <bottom/>
      <diagonal/>
    </border>
    <border>
      <left style="thin">
        <color indexed="64"/>
      </left>
      <right style="thin">
        <color rgb="FFB0B0B0"/>
      </right>
      <top style="thin">
        <color indexed="64"/>
      </top>
      <bottom style="thin">
        <color indexed="64"/>
      </bottom>
      <diagonal/>
    </border>
    <border>
      <left style="thin">
        <color indexed="64"/>
      </left>
      <right style="thin">
        <color rgb="FFB0B0B0"/>
      </right>
      <top/>
      <bottom style="thin">
        <color rgb="FFB0B0B0"/>
      </bottom>
      <diagonal/>
    </border>
    <border>
      <left style="thin">
        <color indexed="64"/>
      </left>
      <right style="thin">
        <color rgb="FFB0B0B0"/>
      </right>
      <top style="thin">
        <color rgb="FFB0B0B0"/>
      </top>
      <bottom style="thin">
        <color rgb="FFB0B0B0"/>
      </bottom>
      <diagonal/>
    </border>
    <border>
      <left style="thin">
        <color indexed="64"/>
      </left>
      <right style="thin">
        <color rgb="FFB0B0B0"/>
      </right>
      <top style="thin">
        <color rgb="FFB0B0B0"/>
      </top>
      <bottom/>
      <diagonal/>
    </border>
    <border>
      <left style="thin">
        <color indexed="64"/>
      </left>
      <right style="thin">
        <color rgb="FFB0B0B0"/>
      </right>
      <top style="thin">
        <color rgb="FFB0B0B0"/>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right/>
      <top/>
      <bottom style="thin">
        <color rgb="FF000000"/>
      </bottom>
      <diagonal/>
    </border>
    <border>
      <left style="thin">
        <color indexed="64"/>
      </left>
      <right/>
      <top style="thin">
        <color rgb="FF000000"/>
      </top>
      <bottom/>
      <diagonal/>
    </border>
    <border>
      <left style="thin">
        <color rgb="FF000000"/>
      </left>
      <right/>
      <top style="thin">
        <color rgb="FF000000"/>
      </top>
      <bottom/>
      <diagonal/>
    </border>
    <border>
      <left style="thin">
        <color indexed="64"/>
      </left>
      <right/>
      <top/>
      <bottom style="thin">
        <color rgb="FF000000"/>
      </bottom>
      <diagonal/>
    </border>
  </borders>
  <cellStyleXfs count="22">
    <xf numFmtId="0" fontId="0" fillId="0" borderId="0"/>
    <xf numFmtId="0" fontId="1" fillId="0" borderId="0"/>
    <xf numFmtId="0" fontId="2" fillId="0" borderId="0"/>
    <xf numFmtId="0" fontId="3" fillId="0" borderId="0" applyNumberFormat="0" applyFill="0" applyBorder="0" applyAlignment="0" applyProtection="0"/>
    <xf numFmtId="43" fontId="4" fillId="0" borderId="0" applyFont="0" applyFill="0" applyBorder="0" applyAlignment="0" applyProtection="0"/>
    <xf numFmtId="0" fontId="5" fillId="0" borderId="0"/>
    <xf numFmtId="43" fontId="4" fillId="0" borderId="0" applyFont="0" applyFill="0" applyBorder="0" applyAlignment="0" applyProtection="0"/>
    <xf numFmtId="0" fontId="7" fillId="0" borderId="0"/>
    <xf numFmtId="0" fontId="6" fillId="0" borderId="0"/>
    <xf numFmtId="0" fontId="7" fillId="0" borderId="0"/>
    <xf numFmtId="0" fontId="7" fillId="0" borderId="0">
      <protection locked="0"/>
    </xf>
    <xf numFmtId="0" fontId="7" fillId="3" borderId="0">
      <protection locked="0"/>
    </xf>
    <xf numFmtId="0" fontId="7" fillId="4" borderId="6">
      <alignment horizontal="center" vertical="center"/>
      <protection locked="0"/>
    </xf>
    <xf numFmtId="0" fontId="7" fillId="5" borderId="0">
      <protection locked="0"/>
    </xf>
    <xf numFmtId="0" fontId="8" fillId="4" borderId="0">
      <alignment vertical="center"/>
      <protection locked="0"/>
    </xf>
    <xf numFmtId="0" fontId="8" fillId="0" borderId="0">
      <protection locked="0"/>
    </xf>
    <xf numFmtId="0" fontId="9" fillId="0" borderId="0">
      <protection locked="0"/>
    </xf>
    <xf numFmtId="0" fontId="7" fillId="4" borderId="3">
      <alignment vertical="center"/>
      <protection locked="0"/>
    </xf>
    <xf numFmtId="0" fontId="7" fillId="3" borderId="0">
      <protection locked="0"/>
    </xf>
    <xf numFmtId="0" fontId="10" fillId="0" borderId="0"/>
    <xf numFmtId="9" fontId="4" fillId="0" borderId="0" applyFont="0" applyFill="0" applyBorder="0" applyAlignment="0" applyProtection="0"/>
    <xf numFmtId="0" fontId="6" fillId="0" borderId="0"/>
  </cellStyleXfs>
  <cellXfs count="308">
    <xf numFmtId="0" fontId="0" fillId="0" borderId="0" xfId="0"/>
    <xf numFmtId="0" fontId="1" fillId="0" borderId="0" xfId="0" applyFont="1"/>
    <xf numFmtId="0" fontId="2" fillId="0" borderId="0" xfId="0" applyFont="1"/>
    <xf numFmtId="0" fontId="1" fillId="0" borderId="11" xfId="0" applyFont="1" applyBorder="1"/>
    <xf numFmtId="0" fontId="1" fillId="0" borderId="12" xfId="0" applyFont="1" applyBorder="1"/>
    <xf numFmtId="0" fontId="1" fillId="0" borderId="13" xfId="0" applyFont="1" applyBorder="1"/>
    <xf numFmtId="0" fontId="1" fillId="0" borderId="14" xfId="0" applyFont="1" applyBorder="1"/>
    <xf numFmtId="0" fontId="1" fillId="0" borderId="15" xfId="0" applyFont="1" applyBorder="1"/>
    <xf numFmtId="0" fontId="1" fillId="0" borderId="2" xfId="0" applyFont="1" applyBorder="1"/>
    <xf numFmtId="0" fontId="1" fillId="0" borderId="0" xfId="0" applyFont="1" applyAlignment="1">
      <alignment wrapText="1"/>
    </xf>
    <xf numFmtId="165" fontId="1" fillId="0" borderId="0" xfId="0" applyNumberFormat="1" applyFont="1"/>
    <xf numFmtId="165" fontId="1" fillId="0" borderId="12" xfId="0" applyNumberFormat="1" applyFont="1" applyBorder="1"/>
    <xf numFmtId="165" fontId="1" fillId="0" borderId="14" xfId="0" applyNumberFormat="1" applyFont="1" applyBorder="1"/>
    <xf numFmtId="165" fontId="1" fillId="0" borderId="15" xfId="0" applyNumberFormat="1" applyFont="1" applyBorder="1"/>
    <xf numFmtId="165" fontId="1" fillId="0" borderId="13" xfId="0" applyNumberFormat="1" applyFont="1" applyBorder="1"/>
    <xf numFmtId="165" fontId="1" fillId="0" borderId="2" xfId="0" applyNumberFormat="1" applyFont="1" applyBorder="1"/>
    <xf numFmtId="165" fontId="1" fillId="0" borderId="3" xfId="0" applyNumberFormat="1" applyFont="1" applyBorder="1"/>
    <xf numFmtId="165" fontId="1" fillId="0" borderId="4" xfId="0" applyNumberFormat="1" applyFont="1" applyBorder="1"/>
    <xf numFmtId="3" fontId="1" fillId="0" borderId="0" xfId="0" applyNumberFormat="1" applyFont="1"/>
    <xf numFmtId="3" fontId="1" fillId="0" borderId="14" xfId="0" applyNumberFormat="1" applyFont="1" applyBorder="1"/>
    <xf numFmtId="3" fontId="1" fillId="0" borderId="11" xfId="0" applyNumberFormat="1" applyFont="1" applyBorder="1"/>
    <xf numFmtId="3" fontId="1" fillId="0" borderId="13" xfId="0" applyNumberFormat="1" applyFont="1" applyBorder="1"/>
    <xf numFmtId="166" fontId="1" fillId="0" borderId="14" xfId="0" applyNumberFormat="1" applyFont="1" applyBorder="1"/>
    <xf numFmtId="0" fontId="1" fillId="0" borderId="3" xfId="0" applyFont="1" applyBorder="1"/>
    <xf numFmtId="3" fontId="1" fillId="0" borderId="9" xfId="0" applyNumberFormat="1" applyFont="1" applyBorder="1"/>
    <xf numFmtId="3" fontId="1" fillId="0" borderId="8" xfId="0" applyNumberFormat="1" applyFont="1" applyBorder="1"/>
    <xf numFmtId="165" fontId="1" fillId="0" borderId="9" xfId="0" applyNumberFormat="1" applyFont="1" applyBorder="1"/>
    <xf numFmtId="165" fontId="1" fillId="0" borderId="10" xfId="0" applyNumberFormat="1" applyFont="1" applyBorder="1"/>
    <xf numFmtId="3" fontId="1" fillId="0" borderId="12" xfId="0" applyNumberFormat="1" applyFont="1" applyBorder="1"/>
    <xf numFmtId="3" fontId="1" fillId="0" borderId="15" xfId="0" applyNumberFormat="1" applyFont="1" applyBorder="1"/>
    <xf numFmtId="0" fontId="1" fillId="0" borderId="4" xfId="0" applyFont="1" applyBorder="1"/>
    <xf numFmtId="3" fontId="1" fillId="0" borderId="10" xfId="0" applyNumberFormat="1" applyFont="1" applyBorder="1"/>
    <xf numFmtId="0" fontId="1" fillId="0" borderId="1" xfId="0" applyFont="1" applyBorder="1"/>
    <xf numFmtId="0" fontId="1" fillId="2" borderId="0" xfId="0" applyFont="1" applyFill="1"/>
    <xf numFmtId="0" fontId="2" fillId="2" borderId="0" xfId="0" applyFont="1" applyFill="1"/>
    <xf numFmtId="0" fontId="11" fillId="0" borderId="0" xfId="3" quotePrefix="1" applyFont="1"/>
    <xf numFmtId="0" fontId="13" fillId="0" borderId="0" xfId="0" applyFont="1"/>
    <xf numFmtId="0" fontId="12" fillId="2" borderId="0" xfId="1" applyFont="1" applyFill="1"/>
    <xf numFmtId="0" fontId="13" fillId="2" borderId="0" xfId="0" applyFont="1" applyFill="1"/>
    <xf numFmtId="0" fontId="1" fillId="0" borderId="14" xfId="0" applyFont="1" applyBorder="1" applyAlignment="1">
      <alignment horizontal="right"/>
    </xf>
    <xf numFmtId="0" fontId="2" fillId="0" borderId="0" xfId="0" applyFont="1" applyAlignment="1">
      <alignment horizontal="left"/>
    </xf>
    <xf numFmtId="0" fontId="15" fillId="0" borderId="0" xfId="0" applyFont="1"/>
    <xf numFmtId="0" fontId="15" fillId="0" borderId="0" xfId="0" applyFont="1" applyAlignment="1">
      <alignment horizontal="left"/>
    </xf>
    <xf numFmtId="0" fontId="15" fillId="0" borderId="18" xfId="0" applyFont="1" applyBorder="1"/>
    <xf numFmtId="0" fontId="15" fillId="0" borderId="20" xfId="0" applyFont="1" applyBorder="1" applyAlignment="1">
      <alignment horizontal="left"/>
    </xf>
    <xf numFmtId="3" fontId="15" fillId="0" borderId="18" xfId="0" applyNumberFormat="1" applyFont="1" applyBorder="1" applyAlignment="1">
      <alignment horizontal="right"/>
    </xf>
    <xf numFmtId="3" fontId="15" fillId="0" borderId="19" xfId="0" applyNumberFormat="1" applyFont="1" applyBorder="1" applyAlignment="1">
      <alignment horizontal="right"/>
    </xf>
    <xf numFmtId="3" fontId="15" fillId="0" borderId="0" xfId="0" applyNumberFormat="1" applyFont="1" applyAlignment="1">
      <alignment horizontal="right"/>
    </xf>
    <xf numFmtId="3" fontId="15" fillId="0" borderId="21" xfId="0" applyNumberFormat="1" applyFont="1" applyBorder="1" applyAlignment="1">
      <alignment horizontal="right"/>
    </xf>
    <xf numFmtId="0" fontId="1" fillId="0" borderId="6" xfId="0" applyFont="1" applyBorder="1"/>
    <xf numFmtId="0" fontId="1" fillId="0" borderId="7" xfId="0" applyFont="1" applyBorder="1"/>
    <xf numFmtId="1" fontId="1" fillId="0" borderId="8" xfId="0" applyNumberFormat="1" applyFont="1" applyBorder="1"/>
    <xf numFmtId="1" fontId="1" fillId="0" borderId="9" xfId="0" applyNumberFormat="1" applyFont="1" applyBorder="1"/>
    <xf numFmtId="1" fontId="1" fillId="0" borderId="0" xfId="0" applyNumberFormat="1" applyFont="1"/>
    <xf numFmtId="1" fontId="1" fillId="0" borderId="10" xfId="0" applyNumberFormat="1" applyFont="1" applyBorder="1"/>
    <xf numFmtId="1" fontId="1" fillId="0" borderId="11" xfId="0" applyNumberFormat="1" applyFont="1" applyBorder="1"/>
    <xf numFmtId="1" fontId="1" fillId="0" borderId="12" xfId="0" applyNumberFormat="1" applyFont="1" applyBorder="1"/>
    <xf numFmtId="1" fontId="1" fillId="0" borderId="13" xfId="0" applyNumberFormat="1" applyFont="1" applyBorder="1"/>
    <xf numFmtId="1" fontId="1" fillId="0" borderId="14" xfId="0" applyNumberFormat="1" applyFont="1" applyBorder="1"/>
    <xf numFmtId="1" fontId="1" fillId="0" borderId="15" xfId="0" applyNumberFormat="1" applyFont="1" applyBorder="1"/>
    <xf numFmtId="0" fontId="15" fillId="0" borderId="6" xfId="0" applyFont="1" applyBorder="1" applyAlignment="1">
      <alignment horizontal="left"/>
    </xf>
    <xf numFmtId="1" fontId="1" fillId="0" borderId="25" xfId="0" applyNumberFormat="1" applyFont="1" applyBorder="1"/>
    <xf numFmtId="1" fontId="1" fillId="0" borderId="23" xfId="0" applyNumberFormat="1" applyFont="1" applyBorder="1"/>
    <xf numFmtId="1" fontId="1" fillId="0" borderId="24" xfId="0" applyNumberFormat="1" applyFont="1" applyBorder="1"/>
    <xf numFmtId="0" fontId="7" fillId="0" borderId="11" xfId="21" applyFont="1" applyBorder="1" applyAlignment="1">
      <alignment vertical="center"/>
    </xf>
    <xf numFmtId="167" fontId="7" fillId="0" borderId="8" xfId="21" applyNumberFormat="1" applyFont="1" applyBorder="1" applyAlignment="1">
      <alignment vertical="center"/>
    </xf>
    <xf numFmtId="167" fontId="7" fillId="0" borderId="9" xfId="21" applyNumberFormat="1" applyFont="1" applyBorder="1" applyAlignment="1">
      <alignment vertical="center"/>
    </xf>
    <xf numFmtId="167" fontId="7" fillId="0" borderId="10" xfId="21" applyNumberFormat="1" applyFont="1" applyBorder="1" applyAlignment="1">
      <alignment vertical="center"/>
    </xf>
    <xf numFmtId="167" fontId="7" fillId="0" borderId="11" xfId="21" applyNumberFormat="1" applyFont="1" applyBorder="1" applyAlignment="1">
      <alignment vertical="center"/>
    </xf>
    <xf numFmtId="167" fontId="7" fillId="0" borderId="0" xfId="21" applyNumberFormat="1" applyFont="1" applyAlignment="1">
      <alignment vertical="center"/>
    </xf>
    <xf numFmtId="167" fontId="7" fillId="0" borderId="12" xfId="21" applyNumberFormat="1" applyFont="1" applyBorder="1" applyAlignment="1">
      <alignment vertical="center"/>
    </xf>
    <xf numFmtId="0" fontId="7" fillId="0" borderId="0" xfId="21" applyFont="1" applyAlignment="1">
      <alignment vertical="center"/>
    </xf>
    <xf numFmtId="0" fontId="7" fillId="0" borderId="14" xfId="21" applyFont="1" applyBorder="1" applyAlignment="1">
      <alignment vertical="center"/>
    </xf>
    <xf numFmtId="167" fontId="7" fillId="0" borderId="13" xfId="21" applyNumberFormat="1" applyFont="1" applyBorder="1" applyAlignment="1">
      <alignment vertical="center"/>
    </xf>
    <xf numFmtId="167" fontId="7" fillId="0" borderId="14" xfId="21" applyNumberFormat="1" applyFont="1" applyBorder="1" applyAlignment="1">
      <alignment vertical="center"/>
    </xf>
    <xf numFmtId="167" fontId="7" fillId="0" borderId="15" xfId="21" applyNumberFormat="1" applyFont="1" applyBorder="1" applyAlignment="1">
      <alignment vertical="center"/>
    </xf>
    <xf numFmtId="0" fontId="1" fillId="0" borderId="11" xfId="0" applyFont="1" applyBorder="1" applyAlignment="1">
      <alignment horizontal="center" wrapText="1"/>
    </xf>
    <xf numFmtId="0" fontId="1" fillId="0" borderId="0" xfId="0" applyFont="1" applyAlignment="1">
      <alignment horizontal="center" wrapText="1"/>
    </xf>
    <xf numFmtId="0" fontId="1" fillId="0" borderId="12" xfId="0" applyFont="1" applyBorder="1" applyAlignment="1">
      <alignment horizontal="center" wrapText="1"/>
    </xf>
    <xf numFmtId="166" fontId="1" fillId="0" borderId="0" xfId="0" applyNumberFormat="1" applyFont="1"/>
    <xf numFmtId="165" fontId="1" fillId="0" borderId="6" xfId="0" applyNumberFormat="1" applyFont="1" applyBorder="1"/>
    <xf numFmtId="165" fontId="1" fillId="0" borderId="7" xfId="0" applyNumberFormat="1" applyFont="1" applyBorder="1"/>
    <xf numFmtId="0" fontId="1" fillId="0" borderId="25" xfId="0" applyFont="1" applyBorder="1"/>
    <xf numFmtId="165" fontId="1" fillId="0" borderId="22" xfId="0" applyNumberFormat="1" applyFont="1" applyBorder="1"/>
    <xf numFmtId="165" fontId="1" fillId="0" borderId="23" xfId="0" applyNumberFormat="1" applyFont="1" applyBorder="1"/>
    <xf numFmtId="165" fontId="1" fillId="0" borderId="24" xfId="0" applyNumberFormat="1" applyFont="1" applyBorder="1"/>
    <xf numFmtId="0" fontId="1" fillId="0" borderId="5" xfId="0" applyFont="1" applyBorder="1"/>
    <xf numFmtId="165" fontId="1" fillId="0" borderId="14" xfId="20" applyNumberFormat="1" applyFont="1" applyBorder="1"/>
    <xf numFmtId="165" fontId="1" fillId="0" borderId="10" xfId="20" applyNumberFormat="1" applyFont="1" applyBorder="1"/>
    <xf numFmtId="165" fontId="1" fillId="0" borderId="15" xfId="20" applyNumberFormat="1" applyFont="1" applyBorder="1"/>
    <xf numFmtId="0" fontId="8" fillId="0" borderId="0" xfId="7" applyFont="1"/>
    <xf numFmtId="166" fontId="1" fillId="0" borderId="9" xfId="0" applyNumberFormat="1" applyFont="1" applyBorder="1"/>
    <xf numFmtId="165" fontId="7" fillId="0" borderId="11" xfId="20" applyNumberFormat="1" applyFont="1" applyFill="1" applyBorder="1" applyAlignment="1">
      <alignment horizontal="right" vertical="center" shrinkToFit="1"/>
    </xf>
    <xf numFmtId="165" fontId="7" fillId="0" borderId="0" xfId="20" applyNumberFormat="1" applyFont="1" applyFill="1" applyBorder="1" applyAlignment="1">
      <alignment horizontal="right" vertical="center" shrinkToFit="1"/>
    </xf>
    <xf numFmtId="165" fontId="7" fillId="0" borderId="12" xfId="20" applyNumberFormat="1" applyFont="1" applyFill="1" applyBorder="1" applyAlignment="1">
      <alignment horizontal="right" vertical="center" shrinkToFit="1"/>
    </xf>
    <xf numFmtId="165" fontId="7" fillId="0" borderId="13" xfId="20" applyNumberFormat="1" applyFont="1" applyFill="1" applyBorder="1" applyAlignment="1">
      <alignment horizontal="right" vertical="center" shrinkToFit="1"/>
    </xf>
    <xf numFmtId="165" fontId="7" fillId="0" borderId="14" xfId="20" applyNumberFormat="1" applyFont="1" applyFill="1" applyBorder="1" applyAlignment="1">
      <alignment horizontal="right" vertical="center" shrinkToFit="1"/>
    </xf>
    <xf numFmtId="165" fontId="7" fillId="0" borderId="15" xfId="20" applyNumberFormat="1" applyFont="1" applyFill="1" applyBorder="1" applyAlignment="1">
      <alignment horizontal="right" vertical="center" shrinkToFit="1"/>
    </xf>
    <xf numFmtId="165" fontId="7" fillId="0" borderId="0" xfId="0" applyNumberFormat="1" applyFont="1" applyAlignment="1">
      <alignment horizontal="right" vertical="center" shrinkToFit="1"/>
    </xf>
    <xf numFmtId="165" fontId="7" fillId="0" borderId="10" xfId="0" applyNumberFormat="1" applyFont="1" applyBorder="1" applyAlignment="1">
      <alignment horizontal="right" vertical="center" shrinkToFit="1"/>
    </xf>
    <xf numFmtId="165" fontId="7" fillId="0" borderId="9" xfId="0" applyNumberFormat="1" applyFont="1" applyBorder="1" applyAlignment="1">
      <alignment horizontal="right" vertical="center" shrinkToFit="1"/>
    </xf>
    <xf numFmtId="49" fontId="1" fillId="0" borderId="10" xfId="0" applyNumberFormat="1" applyFont="1" applyBorder="1"/>
    <xf numFmtId="49" fontId="1" fillId="0" borderId="12" xfId="0" applyNumberFormat="1" applyFont="1" applyBorder="1"/>
    <xf numFmtId="49" fontId="1" fillId="0" borderId="15" xfId="0" applyNumberFormat="1" applyFont="1" applyBorder="1"/>
    <xf numFmtId="164" fontId="1" fillId="0" borderId="0" xfId="4" applyNumberFormat="1" applyFont="1"/>
    <xf numFmtId="164" fontId="1" fillId="0" borderId="12" xfId="4" applyNumberFormat="1" applyFont="1" applyBorder="1"/>
    <xf numFmtId="164" fontId="1" fillId="0" borderId="13" xfId="4" applyNumberFormat="1" applyFont="1" applyBorder="1"/>
    <xf numFmtId="164" fontId="1" fillId="0" borderId="14" xfId="4" applyNumberFormat="1" applyFont="1" applyBorder="1"/>
    <xf numFmtId="164" fontId="1" fillId="0" borderId="15" xfId="4" applyNumberFormat="1" applyFont="1" applyBorder="1"/>
    <xf numFmtId="49" fontId="1" fillId="0" borderId="6" xfId="0" applyNumberFormat="1" applyFont="1" applyBorder="1"/>
    <xf numFmtId="49" fontId="1" fillId="0" borderId="7" xfId="0" applyNumberFormat="1" applyFont="1" applyBorder="1"/>
    <xf numFmtId="1" fontId="1" fillId="0" borderId="26" xfId="0" applyNumberFormat="1" applyFont="1" applyBorder="1"/>
    <xf numFmtId="1" fontId="1" fillId="0" borderId="33" xfId="0" applyNumberFormat="1" applyFont="1" applyBorder="1"/>
    <xf numFmtId="0" fontId="1" fillId="0" borderId="24" xfId="0" applyFont="1" applyBorder="1"/>
    <xf numFmtId="164" fontId="1" fillId="0" borderId="23" xfId="4" applyNumberFormat="1" applyFont="1" applyBorder="1"/>
    <xf numFmtId="164" fontId="1" fillId="0" borderId="24" xfId="4" applyNumberFormat="1" applyFont="1" applyBorder="1"/>
    <xf numFmtId="0" fontId="1" fillId="0" borderId="9" xfId="0" applyFont="1" applyBorder="1" applyAlignment="1">
      <alignment horizontal="right"/>
    </xf>
    <xf numFmtId="0" fontId="1" fillId="0" borderId="0" xfId="0" applyFont="1" applyAlignment="1">
      <alignment horizontal="right"/>
    </xf>
    <xf numFmtId="0" fontId="1" fillId="0" borderId="3" xfId="0" applyFont="1" applyBorder="1" applyAlignment="1">
      <alignment horizontal="right"/>
    </xf>
    <xf numFmtId="165" fontId="1" fillId="0" borderId="9" xfId="20" applyNumberFormat="1" applyFont="1" applyBorder="1"/>
    <xf numFmtId="1" fontId="1" fillId="0" borderId="11" xfId="0" applyNumberFormat="1" applyFont="1" applyBorder="1" applyAlignment="1">
      <alignment horizontal="right"/>
    </xf>
    <xf numFmtId="1" fontId="1" fillId="0" borderId="0" xfId="0" applyNumberFormat="1" applyFont="1" applyAlignment="1">
      <alignment horizontal="right"/>
    </xf>
    <xf numFmtId="1" fontId="1" fillId="0" borderId="12" xfId="0" applyNumberFormat="1" applyFont="1" applyBorder="1" applyAlignment="1">
      <alignment horizontal="right"/>
    </xf>
    <xf numFmtId="1" fontId="1" fillId="0" borderId="13" xfId="0" applyNumberFormat="1" applyFont="1" applyBorder="1" applyAlignment="1">
      <alignment horizontal="right"/>
    </xf>
    <xf numFmtId="1" fontId="1" fillId="0" borderId="14" xfId="0" applyNumberFormat="1" applyFont="1" applyBorder="1" applyAlignment="1">
      <alignment horizontal="right"/>
    </xf>
    <xf numFmtId="0" fontId="11" fillId="0" borderId="0" xfId="3" quotePrefix="1" applyFont="1" applyFill="1"/>
    <xf numFmtId="0" fontId="15" fillId="0" borderId="18" xfId="0" applyFont="1" applyBorder="1" applyAlignment="1">
      <alignment horizontal="left"/>
    </xf>
    <xf numFmtId="165" fontId="7" fillId="0" borderId="15" xfId="20" applyNumberFormat="1" applyFont="1" applyFill="1" applyBorder="1" applyAlignment="1">
      <alignment horizontal="right" wrapText="1"/>
    </xf>
    <xf numFmtId="0" fontId="1" fillId="0" borderId="3" xfId="0" applyFont="1" applyBorder="1" applyAlignment="1">
      <alignment horizontal="center" wrapText="1"/>
    </xf>
    <xf numFmtId="10" fontId="1" fillId="0" borderId="0" xfId="20" applyNumberFormat="1" applyFont="1"/>
    <xf numFmtId="10" fontId="1" fillId="0" borderId="12" xfId="20" applyNumberFormat="1" applyFont="1" applyBorder="1"/>
    <xf numFmtId="10" fontId="1" fillId="0" borderId="14" xfId="20" applyNumberFormat="1" applyFont="1" applyBorder="1"/>
    <xf numFmtId="10" fontId="1" fillId="0" borderId="15" xfId="20" applyNumberFormat="1" applyFont="1" applyBorder="1"/>
    <xf numFmtId="164" fontId="1" fillId="0" borderId="10" xfId="4" applyNumberFormat="1" applyFont="1" applyBorder="1"/>
    <xf numFmtId="171" fontId="1" fillId="0" borderId="0" xfId="0" applyNumberFormat="1" applyFont="1"/>
    <xf numFmtId="0" fontId="7" fillId="0" borderId="27" xfId="0" applyFont="1" applyBorder="1" applyAlignment="1">
      <alignment horizontal="left" vertical="center"/>
    </xf>
    <xf numFmtId="0" fontId="1" fillId="0" borderId="2" xfId="0" applyFont="1" applyBorder="1" applyAlignment="1">
      <alignment horizontal="center" wrapText="1"/>
    </xf>
    <xf numFmtId="0" fontId="1" fillId="0" borderId="4" xfId="0" applyFont="1" applyBorder="1" applyAlignment="1">
      <alignment horizontal="center" wrapText="1"/>
    </xf>
    <xf numFmtId="0" fontId="1" fillId="0" borderId="0" xfId="0" applyFont="1" applyAlignment="1">
      <alignment horizontal="left" vertical="center"/>
    </xf>
    <xf numFmtId="0" fontId="1" fillId="0" borderId="0" xfId="0" applyFont="1" applyAlignment="1">
      <alignment horizontal="left"/>
    </xf>
    <xf numFmtId="165" fontId="1" fillId="0" borderId="0" xfId="20" applyNumberFormat="1" applyFont="1" applyBorder="1"/>
    <xf numFmtId="10" fontId="1" fillId="0" borderId="0" xfId="0" applyNumberFormat="1" applyFont="1" applyAlignment="1">
      <alignment horizontal="right"/>
    </xf>
    <xf numFmtId="164" fontId="1" fillId="0" borderId="11" xfId="4" applyNumberFormat="1" applyFont="1" applyBorder="1" applyAlignment="1">
      <alignment horizontal="right"/>
    </xf>
    <xf numFmtId="164" fontId="1" fillId="0" borderId="0" xfId="4" applyNumberFormat="1" applyFont="1" applyAlignment="1">
      <alignment horizontal="right"/>
    </xf>
    <xf numFmtId="164" fontId="1" fillId="0" borderId="12" xfId="4" applyNumberFormat="1" applyFont="1" applyBorder="1" applyAlignment="1">
      <alignment horizontal="right"/>
    </xf>
    <xf numFmtId="164" fontId="1" fillId="0" borderId="8" xfId="4" applyNumberFormat="1" applyFont="1" applyBorder="1" applyAlignment="1">
      <alignment horizontal="right"/>
    </xf>
    <xf numFmtId="0" fontId="2" fillId="0" borderId="16" xfId="0" applyFont="1" applyBorder="1" applyAlignment="1">
      <alignment horizontal="left"/>
    </xf>
    <xf numFmtId="0" fontId="1" fillId="0" borderId="16" xfId="0" applyFont="1" applyBorder="1"/>
    <xf numFmtId="0" fontId="1" fillId="0" borderId="17" xfId="0" applyFont="1" applyBorder="1"/>
    <xf numFmtId="0" fontId="1" fillId="0" borderId="8" xfId="0" applyFont="1" applyBorder="1"/>
    <xf numFmtId="0" fontId="1" fillId="0" borderId="9" xfId="0" applyFont="1" applyBorder="1"/>
    <xf numFmtId="0" fontId="1" fillId="0" borderId="10" xfId="0" applyFont="1" applyBorder="1"/>
    <xf numFmtId="0" fontId="14" fillId="0" borderId="0" xfId="0" applyFont="1"/>
    <xf numFmtId="0" fontId="15" fillId="0" borderId="22" xfId="0" applyFont="1" applyBorder="1"/>
    <xf numFmtId="164" fontId="15" fillId="0" borderId="23" xfId="4" applyNumberFormat="1" applyFont="1" applyBorder="1"/>
    <xf numFmtId="164" fontId="15" fillId="0" borderId="24" xfId="4" applyNumberFormat="1" applyFont="1" applyBorder="1"/>
    <xf numFmtId="164" fontId="15" fillId="0" borderId="0" xfId="4" applyNumberFormat="1" applyFont="1" applyBorder="1"/>
    <xf numFmtId="164" fontId="15" fillId="0" borderId="12" xfId="4" applyNumberFormat="1" applyFont="1" applyBorder="1"/>
    <xf numFmtId="164" fontId="15" fillId="0" borderId="14" xfId="4" applyNumberFormat="1" applyFont="1" applyBorder="1"/>
    <xf numFmtId="164" fontId="15" fillId="0" borderId="15" xfId="4" applyNumberFormat="1" applyFont="1" applyBorder="1"/>
    <xf numFmtId="0" fontId="15" fillId="0" borderId="22" xfId="4" applyNumberFormat="1" applyFont="1" applyBorder="1" applyAlignment="1">
      <alignment horizontal="left"/>
    </xf>
    <xf numFmtId="0" fontId="15" fillId="0" borderId="6" xfId="0" applyFont="1" applyBorder="1"/>
    <xf numFmtId="0" fontId="15" fillId="0" borderId="7" xfId="0" applyFont="1" applyBorder="1"/>
    <xf numFmtId="0" fontId="1" fillId="0" borderId="10" xfId="0" applyFont="1" applyBorder="1" applyAlignment="1">
      <alignment horizontal="right"/>
    </xf>
    <xf numFmtId="10" fontId="1" fillId="0" borderId="11" xfId="20" applyNumberFormat="1" applyFont="1" applyBorder="1"/>
    <xf numFmtId="10" fontId="1" fillId="0" borderId="11" xfId="20" applyNumberFormat="1" applyFont="1" applyBorder="1" applyAlignment="1">
      <alignment horizontal="right"/>
    </xf>
    <xf numFmtId="10" fontId="1" fillId="0" borderId="0" xfId="20" applyNumberFormat="1" applyFont="1" applyAlignment="1">
      <alignment horizontal="right"/>
    </xf>
    <xf numFmtId="10" fontId="1" fillId="0" borderId="12" xfId="0" applyNumberFormat="1" applyFont="1" applyBorder="1" applyAlignment="1">
      <alignment horizontal="right"/>
    </xf>
    <xf numFmtId="10" fontId="1" fillId="0" borderId="13" xfId="20" applyNumberFormat="1" applyFont="1" applyBorder="1"/>
    <xf numFmtId="17" fontId="1" fillId="0" borderId="0" xfId="0" applyNumberFormat="1" applyFont="1"/>
    <xf numFmtId="14" fontId="1" fillId="2" borderId="0" xfId="0" applyNumberFormat="1" applyFont="1" applyFill="1" applyAlignment="1">
      <alignment horizontal="left"/>
    </xf>
    <xf numFmtId="0" fontId="17" fillId="2" borderId="0" xfId="3" applyFont="1" applyFill="1"/>
    <xf numFmtId="0" fontId="18" fillId="0" borderId="0" xfId="0" applyFont="1"/>
    <xf numFmtId="0" fontId="19" fillId="0" borderId="0" xfId="2" applyFont="1"/>
    <xf numFmtId="0" fontId="20" fillId="0" borderId="0" xfId="0" applyFont="1"/>
    <xf numFmtId="1" fontId="1" fillId="0" borderId="8" xfId="0" applyNumberFormat="1" applyFont="1" applyBorder="1" applyAlignment="1">
      <alignment horizontal="right"/>
    </xf>
    <xf numFmtId="1" fontId="1" fillId="0" borderId="9" xfId="0" applyNumberFormat="1" applyFont="1" applyBorder="1" applyAlignment="1">
      <alignment horizontal="right"/>
    </xf>
    <xf numFmtId="164" fontId="1" fillId="0" borderId="25" xfId="4" applyNumberFormat="1" applyFont="1" applyBorder="1"/>
    <xf numFmtId="164" fontId="1" fillId="0" borderId="11" xfId="4" applyNumberFormat="1" applyFont="1" applyBorder="1"/>
    <xf numFmtId="164" fontId="1" fillId="0" borderId="6" xfId="4" applyNumberFormat="1" applyFont="1" applyBorder="1"/>
    <xf numFmtId="164" fontId="7" fillId="0" borderId="11" xfId="4" applyNumberFormat="1" applyFont="1" applyFill="1" applyBorder="1" applyProtection="1">
      <protection locked="0"/>
    </xf>
    <xf numFmtId="164" fontId="7" fillId="0" borderId="0" xfId="4" applyNumberFormat="1" applyFont="1" applyFill="1" applyProtection="1">
      <protection locked="0"/>
    </xf>
    <xf numFmtId="164" fontId="1" fillId="0" borderId="7" xfId="4" applyNumberFormat="1" applyFont="1" applyBorder="1"/>
    <xf numFmtId="166" fontId="7" fillId="0" borderId="8" xfId="0" applyNumberFormat="1" applyFont="1" applyBorder="1" applyAlignment="1">
      <alignment horizontal="right" vertical="center" shrinkToFit="1"/>
    </xf>
    <xf numFmtId="166" fontId="7" fillId="0" borderId="9" xfId="0" applyNumberFormat="1" applyFont="1" applyBorder="1" applyAlignment="1">
      <alignment horizontal="right" vertical="center" shrinkToFit="1"/>
    </xf>
    <xf numFmtId="166" fontId="7" fillId="0" borderId="10" xfId="0" applyNumberFormat="1" applyFont="1" applyBorder="1" applyAlignment="1">
      <alignment horizontal="right" vertical="center" shrinkToFit="1"/>
    </xf>
    <xf numFmtId="166" fontId="7" fillId="0" borderId="11" xfId="0" applyNumberFormat="1" applyFont="1" applyBorder="1" applyAlignment="1">
      <alignment horizontal="right" vertical="center" shrinkToFit="1"/>
    </xf>
    <xf numFmtId="166" fontId="7" fillId="0" borderId="0" xfId="0" applyNumberFormat="1" applyFont="1" applyAlignment="1">
      <alignment horizontal="right" vertical="center" shrinkToFit="1"/>
    </xf>
    <xf numFmtId="166" fontId="7" fillId="0" borderId="12" xfId="0" applyNumberFormat="1" applyFont="1" applyBorder="1" applyAlignment="1">
      <alignment horizontal="right" vertical="center" shrinkToFit="1"/>
    </xf>
    <xf numFmtId="166" fontId="7" fillId="0" borderId="13" xfId="0" applyNumberFormat="1" applyFont="1" applyBorder="1" applyAlignment="1">
      <alignment horizontal="right" vertical="center" shrinkToFit="1"/>
    </xf>
    <xf numFmtId="166" fontId="7" fillId="0" borderId="14" xfId="0" applyNumberFormat="1" applyFont="1" applyBorder="1" applyAlignment="1">
      <alignment horizontal="right" vertical="center" shrinkToFit="1"/>
    </xf>
    <xf numFmtId="166" fontId="7" fillId="0" borderId="15" xfId="0" applyNumberFormat="1" applyFont="1" applyBorder="1" applyAlignment="1">
      <alignment horizontal="right" vertical="center" shrinkToFit="1"/>
    </xf>
    <xf numFmtId="166" fontId="1" fillId="0" borderId="2" xfId="0" applyNumberFormat="1" applyFont="1" applyBorder="1"/>
    <xf numFmtId="166" fontId="1" fillId="0" borderId="3" xfId="0" applyNumberFormat="1" applyFont="1" applyBorder="1"/>
    <xf numFmtId="1" fontId="7" fillId="0" borderId="14" xfId="0" applyNumberFormat="1" applyFont="1" applyBorder="1" applyAlignment="1">
      <alignment horizontal="right" wrapText="1"/>
    </xf>
    <xf numFmtId="1" fontId="7" fillId="0" borderId="13" xfId="0" applyNumberFormat="1" applyFont="1" applyBorder="1" applyAlignment="1">
      <alignment horizontal="right" wrapText="1"/>
    </xf>
    <xf numFmtId="165" fontId="1" fillId="0" borderId="23" xfId="20" applyNumberFormat="1" applyFont="1" applyBorder="1"/>
    <xf numFmtId="165" fontId="1" fillId="0" borderId="24" xfId="20" applyNumberFormat="1" applyFont="1" applyBorder="1"/>
    <xf numFmtId="165" fontId="1" fillId="0" borderId="0" xfId="20" applyNumberFormat="1" applyFont="1"/>
    <xf numFmtId="165" fontId="1" fillId="0" borderId="12" xfId="20" applyNumberFormat="1" applyFont="1" applyBorder="1"/>
    <xf numFmtId="0" fontId="1" fillId="0" borderId="3" xfId="0" applyFont="1" applyBorder="1" applyAlignment="1">
      <alignment horizontal="center"/>
    </xf>
    <xf numFmtId="0" fontId="1" fillId="0" borderId="4" xfId="0" applyFont="1" applyBorder="1" applyAlignment="1">
      <alignment horizontal="center"/>
    </xf>
    <xf numFmtId="0" fontId="1" fillId="0" borderId="15" xfId="0" applyFont="1" applyBorder="1" applyAlignment="1">
      <alignment horizontal="center"/>
    </xf>
    <xf numFmtId="0" fontId="1" fillId="0" borderId="2" xfId="0" applyFont="1" applyBorder="1" applyAlignment="1">
      <alignment horizontal="center"/>
    </xf>
    <xf numFmtId="0" fontId="1" fillId="0" borderId="10" xfId="0" applyFont="1" applyBorder="1" applyAlignment="1">
      <alignment horizontal="center" wrapText="1"/>
    </xf>
    <xf numFmtId="0" fontId="1" fillId="0" borderId="8" xfId="0" applyFont="1" applyBorder="1" applyAlignment="1">
      <alignment horizontal="center" wrapText="1"/>
    </xf>
    <xf numFmtId="0" fontId="1" fillId="0" borderId="9" xfId="0" applyFont="1" applyBorder="1" applyAlignment="1">
      <alignment horizontal="center" wrapText="1"/>
    </xf>
    <xf numFmtId="0" fontId="1" fillId="0" borderId="13" xfId="0" applyFont="1" applyBorder="1" applyAlignment="1">
      <alignment horizontal="center"/>
    </xf>
    <xf numFmtId="0" fontId="1" fillId="0" borderId="9" xfId="0" applyFont="1" applyBorder="1" applyAlignment="1">
      <alignment horizontal="center"/>
    </xf>
    <xf numFmtId="0" fontId="1" fillId="0" borderId="14" xfId="0" applyFont="1" applyBorder="1" applyAlignment="1">
      <alignment horizontal="center"/>
    </xf>
    <xf numFmtId="0" fontId="1" fillId="0" borderId="0" xfId="1"/>
    <xf numFmtId="0" fontId="1" fillId="0" borderId="16" xfId="1" applyBorder="1"/>
    <xf numFmtId="0" fontId="7" fillId="0" borderId="28" xfId="10" applyBorder="1" applyAlignment="1" applyProtection="1">
      <alignment horizontal="left" vertical="center"/>
    </xf>
    <xf numFmtId="165" fontId="7" fillId="0" borderId="11" xfId="10" applyNumberFormat="1" applyBorder="1" applyAlignment="1" applyProtection="1">
      <alignment horizontal="right" vertical="center" shrinkToFit="1"/>
    </xf>
    <xf numFmtId="165" fontId="7" fillId="0" borderId="8" xfId="10" applyNumberFormat="1" applyBorder="1" applyAlignment="1" applyProtection="1">
      <alignment horizontal="right" vertical="center" shrinkToFit="1"/>
    </xf>
    <xf numFmtId="0" fontId="7" fillId="0" borderId="29" xfId="10" applyBorder="1" applyAlignment="1" applyProtection="1">
      <alignment horizontal="left" vertical="center"/>
    </xf>
    <xf numFmtId="0" fontId="7" fillId="0" borderId="30" xfId="10" applyBorder="1" applyAlignment="1" applyProtection="1">
      <alignment horizontal="left" vertical="center"/>
    </xf>
    <xf numFmtId="0" fontId="7" fillId="0" borderId="11" xfId="10" applyBorder="1" applyAlignment="1" applyProtection="1">
      <alignment horizontal="left" vertical="center"/>
    </xf>
    <xf numFmtId="0" fontId="7" fillId="0" borderId="31" xfId="10" applyBorder="1" applyAlignment="1" applyProtection="1">
      <alignment horizontal="left" vertical="center"/>
    </xf>
    <xf numFmtId="0" fontId="7" fillId="0" borderId="0" xfId="7"/>
    <xf numFmtId="0" fontId="1" fillId="0" borderId="5" xfId="0" applyFont="1" applyBorder="1" applyAlignment="1">
      <alignment horizontal="left"/>
    </xf>
    <xf numFmtId="0" fontId="1" fillId="0" borderId="7" xfId="0" applyFont="1" applyBorder="1" applyAlignment="1">
      <alignment horizontal="left"/>
    </xf>
    <xf numFmtId="0" fontId="1" fillId="0" borderId="0" xfId="0" applyFont="1" applyAlignment="1">
      <alignment vertical="top" wrapText="1"/>
    </xf>
    <xf numFmtId="0" fontId="1" fillId="0" borderId="2" xfId="0" applyFont="1" applyBorder="1" applyAlignment="1">
      <alignment wrapText="1"/>
    </xf>
    <xf numFmtId="0" fontId="1" fillId="0" borderId="5" xfId="0" applyFont="1" applyBorder="1" applyAlignment="1">
      <alignment wrapText="1"/>
    </xf>
    <xf numFmtId="0" fontId="1" fillId="0" borderId="6" xfId="0" applyFont="1" applyBorder="1" applyAlignment="1">
      <alignment horizontal="left"/>
    </xf>
    <xf numFmtId="0" fontId="1" fillId="0" borderId="6" xfId="0" applyFont="1" applyBorder="1" applyAlignment="1">
      <alignment horizontal="left" wrapText="1"/>
    </xf>
    <xf numFmtId="0" fontId="7" fillId="0" borderId="7" xfId="0" applyFont="1" applyBorder="1" applyAlignment="1">
      <alignment horizontal="left" wrapText="1"/>
    </xf>
    <xf numFmtId="0" fontId="15" fillId="0" borderId="34" xfId="0" applyFont="1" applyBorder="1" applyAlignment="1">
      <alignment horizontal="center"/>
    </xf>
    <xf numFmtId="0" fontId="15" fillId="0" borderId="0" xfId="0" applyFont="1" applyAlignment="1">
      <alignment horizontal="center"/>
    </xf>
    <xf numFmtId="0" fontId="15" fillId="0" borderId="21" xfId="0" applyFont="1" applyBorder="1" applyAlignment="1">
      <alignment horizontal="center"/>
    </xf>
    <xf numFmtId="0" fontId="15" fillId="0" borderId="37" xfId="0" applyFont="1" applyBorder="1" applyAlignment="1">
      <alignment horizontal="center"/>
    </xf>
    <xf numFmtId="0" fontId="7" fillId="0" borderId="5" xfId="0" applyFont="1" applyBorder="1" applyAlignment="1">
      <alignment horizontal="left"/>
    </xf>
    <xf numFmtId="0" fontId="7" fillId="0" borderId="6" xfId="0" applyFont="1" applyBorder="1" applyAlignment="1">
      <alignment horizontal="left"/>
    </xf>
    <xf numFmtId="0" fontId="15" fillId="0" borderId="13" xfId="0" applyFont="1" applyBorder="1" applyAlignment="1">
      <alignment horizontal="center"/>
    </xf>
    <xf numFmtId="0" fontId="15" fillId="0" borderId="14" xfId="0" applyFont="1" applyBorder="1" applyAlignment="1">
      <alignment horizontal="center"/>
    </xf>
    <xf numFmtId="0" fontId="15" fillId="0" borderId="15" xfId="0" applyFont="1" applyBorder="1" applyAlignment="1">
      <alignment horizontal="center"/>
    </xf>
    <xf numFmtId="0" fontId="1" fillId="0" borderId="12" xfId="0" applyFont="1" applyBorder="1" applyAlignment="1">
      <alignment horizontal="left"/>
    </xf>
    <xf numFmtId="0" fontId="1" fillId="0" borderId="15" xfId="0" applyFont="1" applyBorder="1" applyAlignment="1">
      <alignment horizontal="left"/>
    </xf>
    <xf numFmtId="0" fontId="7" fillId="0" borderId="8" xfId="21" applyFont="1" applyBorder="1" applyAlignment="1">
      <alignment horizontal="center" vertical="top"/>
    </xf>
    <xf numFmtId="0" fontId="7" fillId="0" borderId="9" xfId="21" applyFont="1" applyBorder="1" applyAlignment="1">
      <alignment horizontal="center" vertical="top"/>
    </xf>
    <xf numFmtId="0" fontId="7" fillId="0" borderId="10" xfId="21" applyFont="1" applyBorder="1" applyAlignment="1">
      <alignment horizontal="center" vertical="top" wrapText="1"/>
    </xf>
    <xf numFmtId="0" fontId="7" fillId="0" borderId="2" xfId="21" applyFont="1" applyBorder="1" applyAlignment="1">
      <alignment horizontal="center" vertical="top"/>
    </xf>
    <xf numFmtId="0" fontId="7" fillId="0" borderId="3" xfId="21" applyFont="1" applyBorder="1" applyAlignment="1">
      <alignment horizontal="center" vertical="top"/>
    </xf>
    <xf numFmtId="0" fontId="7" fillId="0" borderId="4" xfId="21" applyFont="1" applyBorder="1" applyAlignment="1">
      <alignment horizontal="center" vertical="top" wrapText="1"/>
    </xf>
    <xf numFmtId="165" fontId="1" fillId="0" borderId="2" xfId="0" applyNumberFormat="1" applyFont="1" applyBorder="1" applyAlignment="1">
      <alignment horizontal="center"/>
    </xf>
    <xf numFmtId="165" fontId="1" fillId="0" borderId="3" xfId="0" applyNumberFormat="1" applyFont="1" applyBorder="1" applyAlignment="1">
      <alignment horizontal="center"/>
    </xf>
    <xf numFmtId="165" fontId="1" fillId="0" borderId="4" xfId="0" applyNumberFormat="1" applyFont="1" applyBorder="1" applyAlignment="1">
      <alignment horizontal="center"/>
    </xf>
    <xf numFmtId="165" fontId="1" fillId="0" borderId="13" xfId="0" applyNumberFormat="1" applyFont="1" applyBorder="1" applyAlignment="1">
      <alignment horizontal="center"/>
    </xf>
    <xf numFmtId="165" fontId="1" fillId="0" borderId="14" xfId="0" applyNumberFormat="1" applyFont="1" applyBorder="1" applyAlignment="1">
      <alignment horizontal="center"/>
    </xf>
    <xf numFmtId="165" fontId="1" fillId="0" borderId="15" xfId="0" applyNumberFormat="1" applyFont="1" applyBorder="1" applyAlignment="1">
      <alignment horizontal="center"/>
    </xf>
    <xf numFmtId="0" fontId="1" fillId="0" borderId="32" xfId="0" applyFont="1" applyBorder="1" applyAlignment="1">
      <alignment horizontal="center"/>
    </xf>
    <xf numFmtId="0" fontId="15" fillId="0" borderId="35" xfId="0" applyFont="1" applyBorder="1" applyAlignment="1">
      <alignment horizontal="left"/>
    </xf>
    <xf numFmtId="0" fontId="15" fillId="0" borderId="18" xfId="0" applyFont="1" applyBorder="1" applyAlignment="1">
      <alignment horizontal="left"/>
    </xf>
    <xf numFmtId="0" fontId="15" fillId="0" borderId="19" xfId="0" applyFont="1" applyBorder="1" applyAlignment="1">
      <alignment horizontal="left"/>
    </xf>
    <xf numFmtId="0" fontId="15" fillId="0" borderId="36" xfId="0" applyFont="1" applyBorder="1" applyAlignment="1">
      <alignment horizontal="left"/>
    </xf>
    <xf numFmtId="0" fontId="15" fillId="0" borderId="18" xfId="0" applyFont="1" applyBorder="1" applyAlignment="1">
      <alignment horizontal="left" vertical="top"/>
    </xf>
    <xf numFmtId="0" fontId="15" fillId="0" borderId="14" xfId="0" applyFont="1" applyBorder="1" applyAlignment="1">
      <alignment horizontal="left" vertical="top"/>
    </xf>
    <xf numFmtId="0" fontId="15" fillId="0" borderId="10" xfId="0" applyFont="1" applyBorder="1" applyAlignment="1">
      <alignment horizontal="left" vertical="top"/>
    </xf>
    <xf numFmtId="0" fontId="15" fillId="0" borderId="15" xfId="0" applyFont="1" applyBorder="1" applyAlignment="1">
      <alignment horizontal="left" vertical="top"/>
    </xf>
    <xf numFmtId="0" fontId="1" fillId="0" borderId="8" xfId="0" applyFont="1" applyBorder="1"/>
    <xf numFmtId="0" fontId="1" fillId="0" borderId="9" xfId="0" applyFont="1" applyBorder="1"/>
    <xf numFmtId="0" fontId="1" fillId="0" borderId="10" xfId="0" applyFont="1" applyBorder="1"/>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1" fillId="0" borderId="5" xfId="0" applyFont="1" applyBorder="1" applyAlignment="1">
      <alignment horizontal="left"/>
    </xf>
    <xf numFmtId="0" fontId="1" fillId="0" borderId="7" xfId="0" applyFont="1" applyBorder="1" applyAlignment="1">
      <alignment horizontal="left"/>
    </xf>
    <xf numFmtId="0" fontId="7" fillId="0" borderId="2" xfId="21" applyFont="1" applyBorder="1" applyAlignment="1">
      <alignment horizontal="center" vertical="center"/>
    </xf>
    <xf numFmtId="0" fontId="7" fillId="0" borderId="3" xfId="21" applyFont="1" applyBorder="1" applyAlignment="1">
      <alignment horizontal="center" vertical="center"/>
    </xf>
    <xf numFmtId="0" fontId="7" fillId="0" borderId="4" xfId="21" applyFont="1" applyBorder="1" applyAlignment="1">
      <alignment horizontal="center" vertical="center"/>
    </xf>
    <xf numFmtId="0" fontId="1" fillId="0" borderId="3" xfId="0" applyFont="1" applyBorder="1" applyAlignment="1">
      <alignment horizontal="center"/>
    </xf>
    <xf numFmtId="0" fontId="1" fillId="0" borderId="4" xfId="0" applyFont="1" applyBorder="1" applyAlignment="1">
      <alignment horizontal="center"/>
    </xf>
    <xf numFmtId="0" fontId="1" fillId="0" borderId="10" xfId="0" applyFont="1" applyBorder="1" applyAlignment="1">
      <alignment horizontal="center"/>
    </xf>
    <xf numFmtId="0" fontId="1" fillId="0" borderId="12" xfId="0" applyFont="1" applyBorder="1" applyAlignment="1">
      <alignment horizontal="center"/>
    </xf>
    <xf numFmtId="0" fontId="1" fillId="0" borderId="15" xfId="0" applyFont="1" applyBorder="1" applyAlignment="1">
      <alignment horizontal="center"/>
    </xf>
    <xf numFmtId="0" fontId="7" fillId="0" borderId="0" xfId="21" applyFont="1" applyAlignment="1">
      <alignment vertical="top" wrapText="1"/>
    </xf>
    <xf numFmtId="0" fontId="15" fillId="0" borderId="2" xfId="0" applyFont="1" applyBorder="1" applyAlignment="1">
      <alignment horizontal="center" wrapText="1"/>
    </xf>
    <xf numFmtId="0" fontId="15" fillId="0" borderId="3" xfId="0" applyFont="1" applyBorder="1" applyAlignment="1">
      <alignment horizontal="center" wrapText="1"/>
    </xf>
    <xf numFmtId="0" fontId="15" fillId="0" borderId="4" xfId="0" applyFont="1" applyBorder="1" applyAlignment="1">
      <alignment horizontal="center" wrapText="1"/>
    </xf>
    <xf numFmtId="0" fontId="1" fillId="0" borderId="2" xfId="0" applyFont="1" applyBorder="1" applyAlignment="1">
      <alignment horizontal="center"/>
    </xf>
    <xf numFmtId="0" fontId="1" fillId="0" borderId="5" xfId="0" applyFont="1" applyBorder="1" applyAlignment="1">
      <alignment horizontal="center" wrapText="1"/>
    </xf>
    <xf numFmtId="0" fontId="1" fillId="0" borderId="7" xfId="0" applyFont="1" applyBorder="1" applyAlignment="1">
      <alignment horizont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6" xfId="0" applyFont="1" applyBorder="1" applyAlignment="1">
      <alignment horizontal="center" wrapText="1"/>
    </xf>
    <xf numFmtId="0" fontId="7" fillId="0" borderId="0" xfId="0" applyFont="1" applyAlignment="1">
      <alignment horizontal="center" wrapText="1"/>
    </xf>
    <xf numFmtId="0" fontId="7" fillId="0" borderId="12" xfId="0" applyFont="1" applyBorder="1" applyAlignment="1">
      <alignment horizontal="center" wrapText="1"/>
    </xf>
    <xf numFmtId="0" fontId="1" fillId="0" borderId="8" xfId="0" applyFont="1" applyBorder="1" applyAlignment="1">
      <alignment horizontal="left" vertical="center"/>
    </xf>
    <xf numFmtId="0" fontId="1" fillId="0" borderId="13" xfId="0" applyFont="1" applyBorder="1" applyAlignment="1">
      <alignment horizontal="left" vertical="center"/>
    </xf>
    <xf numFmtId="0" fontId="1" fillId="0" borderId="11" xfId="0" applyFont="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5" xfId="0" applyFont="1" applyBorder="1" applyAlignment="1">
      <alignment horizontal="left" vertical="top"/>
    </xf>
    <xf numFmtId="0" fontId="1" fillId="0" borderId="7" xfId="0" applyFont="1" applyBorder="1" applyAlignment="1">
      <alignment horizontal="left" vertical="top"/>
    </xf>
    <xf numFmtId="0" fontId="1" fillId="0" borderId="0" xfId="0" applyFont="1" applyAlignment="1">
      <alignment horizontal="left" vertical="top"/>
    </xf>
    <xf numFmtId="0" fontId="1" fillId="0" borderId="8" xfId="0" applyFont="1" applyBorder="1" applyAlignment="1">
      <alignment horizontal="center"/>
    </xf>
    <xf numFmtId="0" fontId="1" fillId="0" borderId="13" xfId="0" applyFont="1" applyBorder="1" applyAlignment="1">
      <alignment horizontal="center"/>
    </xf>
    <xf numFmtId="0" fontId="1" fillId="0" borderId="0" xfId="0" applyFont="1" applyAlignment="1">
      <alignment horizontal="left" vertical="top" wrapText="1"/>
    </xf>
    <xf numFmtId="0" fontId="1" fillId="0" borderId="9" xfId="0" applyFont="1" applyBorder="1" applyAlignment="1">
      <alignment horizontal="center"/>
    </xf>
    <xf numFmtId="1" fontId="1" fillId="0" borderId="3" xfId="0" applyNumberFormat="1" applyFont="1" applyBorder="1" applyAlignment="1">
      <alignment horizontal="center"/>
    </xf>
    <xf numFmtId="1" fontId="1" fillId="0" borderId="4" xfId="0" applyNumberFormat="1" applyFont="1" applyBorder="1" applyAlignment="1">
      <alignment horizontal="center"/>
    </xf>
    <xf numFmtId="1" fontId="1" fillId="0" borderId="2" xfId="0" applyNumberFormat="1" applyFont="1" applyBorder="1" applyAlignment="1">
      <alignment horizontal="center"/>
    </xf>
    <xf numFmtId="0" fontId="1" fillId="0" borderId="0" xfId="0" applyFont="1" applyAlignment="1">
      <alignment vertical="top" wrapText="1"/>
    </xf>
    <xf numFmtId="165" fontId="7" fillId="0" borderId="0" xfId="20" applyNumberFormat="1" applyFont="1" applyFill="1" applyAlignment="1">
      <alignment horizontal="left" vertical="top" wrapText="1"/>
    </xf>
    <xf numFmtId="0" fontId="1" fillId="0" borderId="5" xfId="0" applyFont="1" applyBorder="1" applyAlignment="1">
      <alignment horizontal="center"/>
    </xf>
    <xf numFmtId="0" fontId="1" fillId="0" borderId="7" xfId="0" applyFont="1" applyBorder="1" applyAlignment="1">
      <alignment horizontal="center"/>
    </xf>
    <xf numFmtId="0" fontId="1" fillId="0" borderId="14" xfId="0" applyFont="1" applyBorder="1" applyAlignment="1">
      <alignment horizontal="left" vertical="center"/>
    </xf>
  </cellXfs>
  <cellStyles count="22">
    <cellStyle name="arial normal" xfId="1" xr:uid="{51623A9E-3A34-468C-AA79-E33BD6D39AB9}"/>
    <cellStyle name="arial ü" xfId="2" xr:uid="{A75499CF-88B8-4259-A6D8-2A91E6B0E8D4}"/>
    <cellStyle name="cells" xfId="11" xr:uid="{4F019902-7CDA-4257-80FF-398B67063ACA}"/>
    <cellStyle name="column field" xfId="12" xr:uid="{42D36358-18EC-4839-833D-2DD47DBA5221}"/>
    <cellStyle name="field" xfId="13" xr:uid="{E4C1A4C7-9C09-46DA-9FFF-CF0716DEE32C}"/>
    <cellStyle name="field names" xfId="14" xr:uid="{CFE8C2FC-67B2-4DB2-A382-F7461FC001C3}"/>
    <cellStyle name="footer" xfId="15" xr:uid="{2179E5CA-F5AA-4B03-9EDE-04BE164F1A71}"/>
    <cellStyle name="heading" xfId="16" xr:uid="{2BD663FA-89C6-4B29-BF5B-99E4DA836366}"/>
    <cellStyle name="Komma" xfId="4" builtinId="3"/>
    <cellStyle name="Komma 2" xfId="6" xr:uid="{1688101D-22B1-4C27-86FF-B62E6CE64007}"/>
    <cellStyle name="Link" xfId="3" builtinId="8"/>
    <cellStyle name="Normal 2" xfId="7" xr:uid="{02E45CB0-8584-4B63-A565-FCDCFFCCFBE8}"/>
    <cellStyle name="Normal 6" xfId="9" xr:uid="{AA6A08F2-30DA-44A9-AD63-3BF484950FB5}"/>
    <cellStyle name="Normal_bildungsausgaben 1995_2005" xfId="8" xr:uid="{38126CA8-D02F-42B3-ACD8-4AF867F685E6}"/>
    <cellStyle name="Normal_wanderung" xfId="21" xr:uid="{96725756-FE10-4C3B-9794-BC815E0597AF}"/>
    <cellStyle name="Prozent" xfId="20" builtinId="5"/>
    <cellStyle name="rowfield" xfId="17" xr:uid="{4FFD42A9-C706-45AD-B169-9BB7E9FE3493}"/>
    <cellStyle name="Standard" xfId="0" builtinId="0"/>
    <cellStyle name="Standard 2" xfId="10" xr:uid="{448B980A-0F1B-42C5-90F6-A1AC2E4F5024}"/>
    <cellStyle name="Standard 3" xfId="5" xr:uid="{727C2467-E9F4-4F8C-9372-41B419030252}"/>
    <cellStyle name="Standard 4" xfId="19" xr:uid="{165EB27C-D1D4-483F-98F6-79A9AB867907}"/>
    <cellStyle name="Test" xfId="18" xr:uid="{D4C80DCD-FDE8-4B21-BCC8-67FCDB67BE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oi.org/10.17888/nbb2024" TargetMode="External"/><Relationship Id="rId2" Type="http://schemas.openxmlformats.org/officeDocument/2006/relationships/hyperlink" Target="http://doi.org/10.17888/nbb2024-1-A-dat" TargetMode="External"/><Relationship Id="rId1" Type="http://schemas.openxmlformats.org/officeDocument/2006/relationships/hyperlink" Target="http://doi.org/10.17888/nbb2024-1-A"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44"/>
  <sheetViews>
    <sheetView tabSelected="1" zoomScaleNormal="100" workbookViewId="0"/>
  </sheetViews>
  <sheetFormatPr baseColWidth="10" defaultColWidth="9.109375" defaultRowHeight="13.2" customHeight="1" x14ac:dyDescent="0.25"/>
  <cols>
    <col min="1" max="1" width="14.6640625" style="1" customWidth="1"/>
    <col min="2" max="2" width="175.6640625" style="1" customWidth="1"/>
    <col min="3" max="3" width="160.6640625" style="1" customWidth="1"/>
    <col min="4" max="16384" width="9.109375" style="1"/>
  </cols>
  <sheetData>
    <row r="1" spans="1:3" s="36" customFormat="1" ht="15.6" customHeight="1" x14ac:dyDescent="0.3">
      <c r="A1" s="37" t="s">
        <v>328</v>
      </c>
      <c r="B1" s="38"/>
      <c r="C1" s="38"/>
    </row>
    <row r="2" spans="1:3" ht="13.2" customHeight="1" x14ac:dyDescent="0.25">
      <c r="A2" s="34" t="s">
        <v>287</v>
      </c>
      <c r="B2" s="33"/>
      <c r="C2" s="33"/>
    </row>
    <row r="3" spans="1:3" ht="13.2" customHeight="1" x14ac:dyDescent="0.25">
      <c r="A3" s="33" t="s">
        <v>0</v>
      </c>
      <c r="B3" s="171" t="s">
        <v>284</v>
      </c>
      <c r="C3" s="33"/>
    </row>
    <row r="4" spans="1:3" ht="13.2" customHeight="1" x14ac:dyDescent="0.25">
      <c r="A4" s="34" t="s">
        <v>1</v>
      </c>
      <c r="B4" s="33" t="s">
        <v>8</v>
      </c>
      <c r="C4" s="33"/>
    </row>
    <row r="5" spans="1:3" ht="13.2" customHeight="1" x14ac:dyDescent="0.25">
      <c r="A5" s="33" t="s">
        <v>2</v>
      </c>
      <c r="B5" s="171" t="s">
        <v>285</v>
      </c>
      <c r="C5" s="33"/>
    </row>
    <row r="6" spans="1:3" ht="13.2" customHeight="1" x14ac:dyDescent="0.25">
      <c r="A6" s="34" t="s">
        <v>3</v>
      </c>
      <c r="B6" s="33" t="s">
        <v>319</v>
      </c>
      <c r="C6" s="33"/>
    </row>
    <row r="7" spans="1:3" ht="13.2" customHeight="1" x14ac:dyDescent="0.25">
      <c r="A7" s="33" t="s">
        <v>0</v>
      </c>
      <c r="B7" s="171" t="s">
        <v>286</v>
      </c>
      <c r="C7" s="33"/>
    </row>
    <row r="8" spans="1:3" ht="13.2" customHeight="1" x14ac:dyDescent="0.25">
      <c r="A8" s="34" t="s">
        <v>4</v>
      </c>
      <c r="B8" s="170">
        <v>45646</v>
      </c>
      <c r="C8" s="33"/>
    </row>
    <row r="10" spans="1:3" s="174" customFormat="1" ht="13.2" customHeight="1" x14ac:dyDescent="0.25">
      <c r="A10" s="173" t="s">
        <v>5</v>
      </c>
      <c r="B10" s="173" t="s">
        <v>6</v>
      </c>
      <c r="C10" s="173" t="s">
        <v>7</v>
      </c>
    </row>
    <row r="11" spans="1:3" ht="13.2" customHeight="1" x14ac:dyDescent="0.25">
      <c r="A11" s="35" t="s">
        <v>9</v>
      </c>
      <c r="B11" s="1" t="str">
        <f>'Abb. A1.1.a'!A1</f>
        <v>Abb. A1.1.a: Entwicklung der Bevölkerung nach bildungsspezifischen Altersgruppen (1990–2100)</v>
      </c>
      <c r="C11" s="1" t="str">
        <f>'Abb. A1.1.a'!A2</f>
        <v>Quellen: Statistik Austria (Bevölkerungsstatistik, Bevölkerungsprognose 2022 [Hauptvariante, Jahresdurchschnitt]). Berechnung und Darstellung: IQS.</v>
      </c>
    </row>
    <row r="12" spans="1:3" ht="13.2" customHeight="1" x14ac:dyDescent="0.25">
      <c r="A12" s="125" t="s">
        <v>10</v>
      </c>
      <c r="B12" s="1" t="str">
        <f>'Tab. A1.1.a'!A1</f>
        <v>Tab. A1.1.a: Demografische Maßzahlen im Zeitverlauf (1970–2100)</v>
      </c>
      <c r="C12" s="1" t="str">
        <f>'Tab. A1.1.a'!A2</f>
        <v>Quellen: Statistik Austria (Bevölkerungsstatistik, Demografische Indikatoren, Wanderungsstatistik, Bevölkerungsprognose 2023). Darstellung: IQS.</v>
      </c>
    </row>
    <row r="13" spans="1:3" ht="13.2" customHeight="1" x14ac:dyDescent="0.25">
      <c r="A13" s="35" t="s">
        <v>11</v>
      </c>
      <c r="B13" s="1" t="str">
        <f>'Abb. A1.1.b'!A1</f>
        <v>Abb. A1.1.b: Entwicklung der Bevölkerung im schulpflichtigen Alter (6- bis 14-Jährige) nach Bundesland (1990–2100)</v>
      </c>
      <c r="C13" s="1" t="str">
        <f>'Abb. A1.1.b'!A2</f>
        <v>Quellen: Statistik Austria (Bevölkerungsstatistik, Bevölkerungsprognose 2022 [Hauptvariante, Jahresdurchschnitt]). Berechnung und Darstellung: IQS.</v>
      </c>
    </row>
    <row r="14" spans="1:3" ht="13.2" customHeight="1" x14ac:dyDescent="0.25">
      <c r="A14" s="35" t="s">
        <v>12</v>
      </c>
      <c r="B14" s="1" t="str">
        <f>'Abb. A1.2.a'!A1</f>
        <v>Abb. A1.2.a: Zu- und Wegzüge nach Staatsbürgerschaft (2012, 2022)</v>
      </c>
      <c r="C14" s="1" t="str">
        <f>'Abb. A1.2.a'!A2</f>
        <v>Quelle: Statistik Austria (Wanderungsstatistik). Darstellung: IQS.</v>
      </c>
    </row>
    <row r="15" spans="1:3" ht="13.2" customHeight="1" x14ac:dyDescent="0.25">
      <c r="A15" s="35" t="s">
        <v>13</v>
      </c>
      <c r="B15" s="1" t="str">
        <f>'Abb. A1.2.b'!A1</f>
        <v>Abb. A1.2.b: Anteil der Bevölkerung mit Migrationshintergrund nach Bundesland (Jahresdurchschnitt 2013, 2023)</v>
      </c>
      <c r="C15" s="1" t="str">
        <f>'Abb. A1.2.b'!A2</f>
        <v>Quelle: Statistik Austria (Mikrozensus-Arbeitskräfteerhebung). Berechnung und Darstellung: IQS.</v>
      </c>
    </row>
    <row r="16" spans="1:3" ht="13.2" customHeight="1" x14ac:dyDescent="0.25">
      <c r="A16" s="35" t="s">
        <v>14</v>
      </c>
      <c r="B16" s="1" t="str">
        <f>'Abb. A1.3.a'!A1</f>
        <v>Abb. A1.3.a: Staatliche Bildungsausgaben, Bruttoinlandsprodukt und Staatsausgaben in Österreich zu Preisen von 2020 (2000–2022)</v>
      </c>
      <c r="C16" s="1" t="str">
        <f>'Abb. A1.3.a'!A2</f>
        <v>Quellen: Statistik Austria (Bildungsausgabenstatistik, Volkswirtschaftliche Gesamtrechnungen, Öffentliche Finanzen). Berechnung und Darstellung: IHS und IQS.</v>
      </c>
    </row>
    <row r="17" spans="1:3" ht="13.2" customHeight="1" x14ac:dyDescent="0.25">
      <c r="A17" s="35" t="s">
        <v>15</v>
      </c>
      <c r="B17" s="1" t="str">
        <f>'Abb. A1.3.b'!A1</f>
        <v>Abb. A1.3.b: Entwicklung der gesamten öffentlichen Bildungsausgaben am Bruttoinlandsprodukt im internationalen Vergleich (2012–2020)</v>
      </c>
      <c r="C17" s="1" t="str">
        <f>'Abb. A1.3.b'!A2</f>
        <v>Quelle: Eurostat (UOE). Darstellung: IQS.</v>
      </c>
    </row>
    <row r="18" spans="1:3" ht="13.2" customHeight="1" x14ac:dyDescent="0.25">
      <c r="A18" s="35" t="s">
        <v>174</v>
      </c>
      <c r="B18" s="1" t="str">
        <f>'Tab. A1.3.a'!A1</f>
        <v>Tab. A1.3.a: Relative Stellung Österreichs in ausgewählten Indikatoren im Vergleich zum EU-Durchschnitt (2011–2022)</v>
      </c>
      <c r="C18" s="1" t="str">
        <f>'Tab. A1.3.a'!A2</f>
        <v>Quelle: Eurostat (UOE). Darstellung: IQS.</v>
      </c>
    </row>
    <row r="19" spans="1:3" ht="13.2" customHeight="1" x14ac:dyDescent="0.25">
      <c r="A19" s="35" t="s">
        <v>16</v>
      </c>
      <c r="B19" s="1" t="str">
        <f>'Abb. A1.4.a'!A1</f>
        <v>Abb. A1.4.a: Arbeitslosenquote der 15- bis 24-Jährigen nach Urbanisierungsgrad (2010–2023)</v>
      </c>
      <c r="C19" s="1" t="str">
        <f>'Abb. A1.4.a'!A2</f>
        <v>Quelle: Statistik Austria (Mikrozensus-Arbeitskräfteerhebung). Berechnung und Darstellung: IQS.</v>
      </c>
    </row>
    <row r="20" spans="1:3" ht="13.2" customHeight="1" x14ac:dyDescent="0.25">
      <c r="A20" s="35" t="s">
        <v>17</v>
      </c>
      <c r="B20" s="1" t="str">
        <f>'Abb. A1.4.b'!A1</f>
        <v>Abb. A1.4.b: Nichterwerbstätige Jugendliche und junge Erwachsene (15 bis 24 Jahre), die sich weder in Aus- noch in Weiterbildung befinden (NEETs) im internationalen Vergleich (2013, 2023)</v>
      </c>
      <c r="C20" s="1" t="str">
        <f>'Abb. A1.4.b'!A2</f>
        <v>Quelle: Eurostat (Labour Force Survey). Darstellung: IQS.</v>
      </c>
    </row>
    <row r="21" spans="1:3" ht="13.2" customHeight="1" x14ac:dyDescent="0.25">
      <c r="A21" s="35" t="s">
        <v>18</v>
      </c>
      <c r="B21" s="1" t="str">
        <f>'Abb. A1.5.a'!A1</f>
        <v>Abb. A1.5a: Anteil und Anzahl der aus der Ukraine vertriebenen Schülerinnen und Schüler nach Schultyp in der Gesamtheit der Schülerinnen und Schüler (Februar 2022–Juli 2023)</v>
      </c>
      <c r="C21" s="1" t="str">
        <f>'Abb. A1.5.a'!A2</f>
        <v xml:space="preserve">Quelle: BMBWF (Erhebung der aus der Ukraine geflohenen Schülerinnen und Schüler sowie der ukrainischen Lehrpersonen), Statistik Austria (Schulstatistik). Berechnung und Darstellung: IQS. </v>
      </c>
    </row>
    <row r="22" spans="1:3" ht="13.2" customHeight="1" x14ac:dyDescent="0.25">
      <c r="A22" s="35" t="s">
        <v>19</v>
      </c>
      <c r="B22" s="1" t="str">
        <f>'Abb. A1.5.b'!A1</f>
        <v>Abb. A1.5.b: Anteil und Anzahl der aus der Ukraine vertriebenen Schülerinnen und Schüler nach Bundesland in der Gesamtheit der Schülerinnen und Schüler (Juni 2023)</v>
      </c>
      <c r="C22" s="1" t="str">
        <f>'Abb. A1.5.b'!A2</f>
        <v xml:space="preserve">Quelle: BMBWF (Erhebung der aus der Ukraine geflohenen Schülerinnen und Schüler sowie der ukrainischen Lehrpersonen), Statistik Austria (Schulstatistik). Berechnung und Darstellung: IQS. </v>
      </c>
    </row>
    <row r="23" spans="1:3" ht="13.2" customHeight="1" x14ac:dyDescent="0.25">
      <c r="A23" s="35" t="s">
        <v>20</v>
      </c>
      <c r="B23" s="1" t="str">
        <f>'Abb. A1.5.c'!A1</f>
        <v>Abb. A1.5.c: Anzahl der ukrainischen Lehrpersonen (2022/23)</v>
      </c>
      <c r="C23" s="1" t="str">
        <f>'Abb. A1.5.c'!A2</f>
        <v xml:space="preserve">Quelle: BMBWF (Erhebung der aus der Ukraine geflohenen Schülerinnen und Schüler sowie der ukrainischen Lehrpersonen). Darstellung: IQS. </v>
      </c>
    </row>
    <row r="24" spans="1:3" ht="13.2" customHeight="1" x14ac:dyDescent="0.25">
      <c r="A24" s="125" t="s">
        <v>276</v>
      </c>
      <c r="B24" s="1" t="str">
        <f>'Abb. A1.5.d'!A1</f>
        <v>Abb. A1.5.d: Anzahl ukrainischer Lehrpersonen nach Bundesland (Juni 2023)</v>
      </c>
      <c r="C24" s="1" t="str">
        <f>'Abb. A1.5.d'!A2</f>
        <v xml:space="preserve">Quelle: BMBWF (Erhebung der aus der Ukraine geflohenen Schülerinnen und Schüler sowie der ukrainischen Lehrpersonen). Darstellung: IQS. </v>
      </c>
    </row>
    <row r="25" spans="1:3" ht="13.2" customHeight="1" x14ac:dyDescent="0.25">
      <c r="A25" s="125" t="s">
        <v>277</v>
      </c>
      <c r="B25" s="1" t="str">
        <f>'Abb. A1.5.e'!A1</f>
        <v>Abb. A1.5.e: Einsatzgebiete ukrainischer Lehrkräfte (Juni 2023)</v>
      </c>
      <c r="C25" s="1" t="str">
        <f>'Abb. A1.5.e'!A2</f>
        <v xml:space="preserve">Quelle: BMBWF (Erhebung der aus der Ukraine geflohenen Schülerinnen und Schüler sowie der ukrainischen Lehrpersonen). Darstellung: IQS. </v>
      </c>
    </row>
    <row r="26" spans="1:3" ht="13.2" customHeight="1" x14ac:dyDescent="0.25">
      <c r="A26" s="125" t="s">
        <v>21</v>
      </c>
      <c r="B26" s="1" t="str">
        <f>'Abb. A2.1.a'!A1</f>
        <v>Abb. A2.1.a: Höchster Bildungsabschluss der Eltern von Kindern in der Primarstufe nach Migrationshintergrund* (2021/22)</v>
      </c>
      <c r="C26" s="1" t="str">
        <f>'Abb. A2.1.a'!A2</f>
        <v>Quelle und Berechnung: Statistik Austria (Schulstatistik mit Registerdatenverknüpfung). Darstellung: IQS.</v>
      </c>
    </row>
    <row r="27" spans="1:3" ht="13.2" customHeight="1" x14ac:dyDescent="0.25">
      <c r="A27" s="125" t="s">
        <v>22</v>
      </c>
      <c r="B27" s="1" t="str">
        <f>'Abb. A2.1.b'!A1</f>
        <v>Abb. A2.1.b: Höchster Bildungsabschluss der Eltern von Kindern in der Primarstufe nach Migrationshintergrund* im Zeitverlauf (2016/17, 2019/20, 2021/22)</v>
      </c>
      <c r="C27" s="1" t="str">
        <f>'Abb. A2.1.b'!A2</f>
        <v>Quelle und Berechnung: Statistik Austria (Schulstatistik mit Registerdatenverknüpfung). Darstellung: IQS.</v>
      </c>
    </row>
    <row r="28" spans="1:3" ht="13.2" customHeight="1" x14ac:dyDescent="0.25">
      <c r="A28" s="125" t="s">
        <v>23</v>
      </c>
      <c r="B28" s="1" t="str">
        <f>'Abb. A2.1.c'!A1</f>
        <v>Abb. A2.1.c: Personalisiertes Haushaltseinkommen von Kindern auf der Primarstufe nach Migrationshintergrund* und Herkunftsregion (2021/22)</v>
      </c>
      <c r="C28" s="1" t="str">
        <f>'Abb. A2.1.c'!A2</f>
        <v>Quelle und Berechnung: Statistik Austria (Schulstatistik mit Registerdatenverknüpfung). Darstellung: IQS.</v>
      </c>
    </row>
    <row r="29" spans="1:3" ht="13.2" customHeight="1" x14ac:dyDescent="0.25">
      <c r="A29" s="125" t="s">
        <v>24</v>
      </c>
      <c r="B29" s="1" t="str">
        <f>'Abb. A2.1.d'!A1</f>
        <v>Abb. A2.1.d: Personalisiertes Haushaltseinkommen von Kindern auf der Primarstufe nach Migrationshintergrund* im Zeitverlauf (2016/17, 2019/20, 2021/22)</v>
      </c>
      <c r="C29" s="1" t="str">
        <f>'Abb. A2.1.d'!A2</f>
        <v>Quelle und Berechnung: Statistik Austria (Schulstatistik mit Registerdatenverknüpfung). Darstellung: IQS</v>
      </c>
    </row>
    <row r="30" spans="1:3" ht="13.2" customHeight="1" x14ac:dyDescent="0.25">
      <c r="A30" s="125" t="s">
        <v>25</v>
      </c>
      <c r="B30" s="1" t="str">
        <f>'Abb. A2.2.a'!A1</f>
        <v>Abb. A2.2.a: Migrationshintergrund und Herkunftsland von Kindern auf der Primarstufe nach Bundesland und Urbanisierungsgrad (2021/22)</v>
      </c>
      <c r="C30" s="1" t="str">
        <f>'Abb. A2.2.a'!A2</f>
        <v>Quelle und Berechnung: Statistik Austria (Schulstatistik mit Registerdatenverknüpfung). Darstellung: IQS.</v>
      </c>
    </row>
    <row r="31" spans="1:3" ht="13.2" customHeight="1" x14ac:dyDescent="0.25">
      <c r="A31" s="125" t="s">
        <v>26</v>
      </c>
      <c r="B31" s="1" t="str">
        <f>'Abb. A2.2.b'!A1</f>
        <v>Abb. A2.2.b: Staatsangehörigkeiten der Kinder auf der Primarstufe im Zeitverlauf (2009/10 bis 2022/23)</v>
      </c>
      <c r="C31" s="1" t="str">
        <f>'Abb. A2.2.b'!A2</f>
        <v>Quelle, Berechnung und Darstellung: IQS (Gesamtevidenz der Schülerinnen und Schüler).</v>
      </c>
    </row>
    <row r="32" spans="1:3" ht="13.2" customHeight="1" x14ac:dyDescent="0.25">
      <c r="A32" s="125" t="s">
        <v>27</v>
      </c>
      <c r="B32" s="1" t="str">
        <f>'Abb. A2.2.c'!A1</f>
        <v>Abb. A2.2.c: Im Alltag gesprochene Sprache(n) der Schülerinnen und Schüler auf der Primarstufe nach Bundesland und Urbanisierungsgrad (2022/23)</v>
      </c>
      <c r="C32" s="1" t="str">
        <f>'Abb. A2.2.c'!A2</f>
        <v>Quelle, Berechnung und Darstellung: IQS (Gesamtevidenz der Schülerinnen und Schüler).</v>
      </c>
    </row>
    <row r="33" spans="1:3" ht="13.2" customHeight="1" x14ac:dyDescent="0.25">
      <c r="A33" s="125" t="s">
        <v>28</v>
      </c>
      <c r="B33" s="1" t="str">
        <f>'Abb. A2.2.d'!A1</f>
        <v>Abb. A2.2.d: Nichtdeutsche Alltagssprachen der Schülerinnen und Schüler auf der Primarstufe im Zeitverlauf (2009/10–2022/23)</v>
      </c>
      <c r="C33" s="1" t="str">
        <f>'Abb. A2.2.d'!A2</f>
        <v>Quelle, Berechnung und Darstellung: IQS (Gesamtevidenz der Schülerinnen und Schüler).</v>
      </c>
    </row>
    <row r="34" spans="1:3" ht="13.2" customHeight="1" x14ac:dyDescent="0.25">
      <c r="A34" s="125" t="s">
        <v>29</v>
      </c>
      <c r="B34" s="1" t="str">
        <f>'Abb. A2.3.a'!A1</f>
        <v>Abb. A2.3.a: Anteil der Volksschülerinnen und -schüler mit Ein- und Mehrfachrisikofaktoren nach Migrationshintergrund und Urbanisierungsgrad im Zeitverlauf (2016/17, 2019/20, 2021/22)</v>
      </c>
      <c r="C34" s="1" t="str">
        <f>'Abb. A2.3.a'!A2</f>
        <v>Quelle und Berechnung: Statistik Austria (Schulstatistik mit Registerdatenverknüpfung). Darstellung: IQS.</v>
      </c>
    </row>
    <row r="35" spans="1:3" ht="13.2" customHeight="1" x14ac:dyDescent="0.25">
      <c r="A35" s="125" t="s">
        <v>30</v>
      </c>
      <c r="B35" s="1" t="str">
        <f>'Abb. A2.4.a'!A1</f>
        <v>Abb. A2.4.a: Schülerinnen und Schüler auf der Primarstufe mit sonderpädagogischem Förderbedarf nach Bundesland und Urbanisierungsgrad (2022/23) und im Zeitverlauf (2009/10–2022/23)</v>
      </c>
      <c r="C35" s="1" t="str">
        <f>'Abb. A2.4.a'!A2</f>
        <v>Quelle, Berechnung und Darstellung: IQS (Gesamtevidenz der Schülerinnen und Schüler).</v>
      </c>
    </row>
    <row r="36" spans="1:3" ht="13.2" customHeight="1" x14ac:dyDescent="0.25">
      <c r="A36" s="125" t="s">
        <v>31</v>
      </c>
      <c r="B36" s="1" t="str">
        <f>'Abb. A3.1.a'!A1</f>
        <v>Abb. A3.1.a: Bildungsstand der 25- bis 64-Jährigen nach Bundesland und Geschlecht (2021)</v>
      </c>
      <c r="C36" s="1" t="str">
        <f>'Abb. A3.1.a'!A2</f>
        <v>Quelle: Statistik Austria (Bildungsstandregister). Darstellung: IQS.</v>
      </c>
    </row>
    <row r="37" spans="1:3" ht="13.2" customHeight="1" x14ac:dyDescent="0.25">
      <c r="A37" s="125" t="s">
        <v>32</v>
      </c>
      <c r="B37" s="1" t="str">
        <f>'Abb. A3.1.b'!A1</f>
        <v>Abb. A3.1.b: Anteil der Bevölkerung (25 bis 64 Jahre) mit Abschluss im Sekundarbereich* (oder höher) im Vergleich mit ausgewählten Ländern (2013–2022)</v>
      </c>
      <c r="C37" s="1" t="str">
        <f>'Abb. A3.1.b'!A2</f>
        <v>Quelle: Eurostat (Labour Force Survey). Darstellung: IQS.</v>
      </c>
    </row>
    <row r="38" spans="1:3" ht="13.2" customHeight="1" x14ac:dyDescent="0.25">
      <c r="A38" s="125" t="s">
        <v>33</v>
      </c>
      <c r="B38" s="1" t="str">
        <f>'Abb. A3.2.a'!A1</f>
        <v>Abb. A3.2.a: Erwerbsstatus der Bevölkerung nach höchster abgeschlossener Bildung (2021)</v>
      </c>
      <c r="C38" s="1" t="str">
        <f>'Abb. A3.2.a'!A2</f>
        <v>Quelle: Statistik Austria (Abgestimmte Erwerbsstatistik). Darstellung: IQS.</v>
      </c>
    </row>
    <row r="39" spans="1:3" ht="13.2" customHeight="1" x14ac:dyDescent="0.25">
      <c r="A39" s="125" t="s">
        <v>34</v>
      </c>
      <c r="B39" s="1" t="str">
        <f>'Abb. A3.2.b'!A1</f>
        <v>Abb. A3.2.b: Erwerbsquoten nach höchster abgeschlossener Bildung und Geschlecht im Vergleich mit ausgewählten Ländern (2021)</v>
      </c>
      <c r="C39" s="1" t="str">
        <f>'Abb. A3.2.b'!A2</f>
        <v>Quelle: Eurostat (Labour Force Survey). Darstellung: IQS.</v>
      </c>
    </row>
    <row r="40" spans="1:3" ht="13.2" customHeight="1" x14ac:dyDescent="0.25">
      <c r="A40" s="125" t="s">
        <v>35</v>
      </c>
      <c r="B40" s="1" t="str">
        <f>'Abb. A3.3.a'!A1</f>
        <v>Abb. A3.3.a: Einstiegsgehälter* 18 Monate nach Abschluss bzw. Abbruch einer Ausbildung, nach Geschlecht und Schulyp (2023)</v>
      </c>
      <c r="C40" s="1" t="str">
        <f>'Abb. A3.3.a'!A2</f>
        <v>Quelle: Statistik Austria (Bildungsbezogenes Erwerbskarrierenmonitoring). Darstellung: IQS.</v>
      </c>
    </row>
    <row r="41" spans="1:3" ht="13.2" customHeight="1" x14ac:dyDescent="0.25">
      <c r="A41" s="125" t="s">
        <v>318</v>
      </c>
      <c r="B41" s="1" t="str">
        <f>'Abb. A3.4.a'!A1</f>
        <v>Abb. A3.4.a: Kompetenzstufenverteilungen in Lesen und Alltagsmathematik der 16- bis 65-jährigen Erwachsenen im internationalen Vergleich (2022/23)</v>
      </c>
      <c r="C41" s="1" t="str">
        <f>'Abb. A3.4.a'!A2</f>
        <v>Quelle: PIAAC 2022/23. Darstellung: IQS.</v>
      </c>
    </row>
    <row r="42" spans="1:3" ht="13.2" customHeight="1" x14ac:dyDescent="0.25">
      <c r="A42" s="125" t="s">
        <v>326</v>
      </c>
      <c r="B42" s="1" t="str">
        <f>'Abb. A3.4.b'!A1</f>
        <v>Abb. A3.4.b: Kompetenzwerte in Lesen der 16- bis 65-jährigen Erwachsenen im internationalen Vergleich (2011/12, 2022/23)</v>
      </c>
      <c r="C42" s="1" t="str">
        <f>'Abb. A3.4.b'!A2</f>
        <v>Quellen: PIAAC 2011/12, PIAAC 2022/23. Darstellung: IQS.</v>
      </c>
    </row>
    <row r="43" spans="1:3" ht="13.2" customHeight="1" x14ac:dyDescent="0.25">
      <c r="A43" s="125" t="s">
        <v>327</v>
      </c>
      <c r="B43" s="1" t="str">
        <f>'Abb. A3.4.c'!A1</f>
        <v>Abb. A3.4.c: Kompetenzwerte in Alltagsmathematik der 16- bis 65-jährigen Erwachsenen im internationalen Vergleich (2011/12, 2022/23)</v>
      </c>
      <c r="C43" s="1" t="str">
        <f>'Abb. A3.4.c'!A2</f>
        <v>Quellen: PIAAC 2011/12, PIAAC 2022/23. Darstellung: IQS.</v>
      </c>
    </row>
    <row r="44" spans="1:3" ht="13.2" customHeight="1" x14ac:dyDescent="0.25">
      <c r="A44" s="125" t="s">
        <v>342</v>
      </c>
      <c r="B44" s="1" t="str">
        <f>'Abb. A3.4.d'!A1</f>
        <v>Abb. A3.4.d: Kompetenzen der 16- bis 65-jährigen Erwachsenen in Lesen und Alltagsmathematik nach Bildungsabschluss und Altersgruppen im Zeitvergleich (2011/12, 2022/23)</v>
      </c>
      <c r="C44" s="1" t="str">
        <f>'Abb. A3.4.d'!A2</f>
        <v>Quelle: PIAAC 2022/23. Darstellung: IQS nach Statistik Austria (2024).</v>
      </c>
    </row>
  </sheetData>
  <hyperlinks>
    <hyperlink ref="B5" r:id="rId1" xr:uid="{2DB142BB-B14C-441F-93F8-9E04B40DEADB}"/>
    <hyperlink ref="B3" r:id="rId2" xr:uid="{6C21D432-C754-4AE3-8B4C-B6798CAA45E5}"/>
    <hyperlink ref="B7" r:id="rId3" xr:uid="{B4093EE2-A8D6-496A-B03D-E7B8501B2381}"/>
    <hyperlink ref="A11" location="'Abb. A1.1.a'!A1" display="Abb. A1.1.a" xr:uid="{EEB578ED-9CE5-437C-8ACF-1683F8E93A40}"/>
    <hyperlink ref="A12" location="'Tab. A1.1.a'!A1" display="'Tab. A1.1.a" xr:uid="{75745E54-1321-40A6-AC71-C9773B67B903}"/>
    <hyperlink ref="A13" location="'Abb. A1.1.b'!A1" display="'Abb. A1.1.b" xr:uid="{EE7A04B9-1335-4221-9AB8-DB178CEB361F}"/>
    <hyperlink ref="A14" location="'Abb. A1.2.a'!A1" display="'Abb. A1.2.a" xr:uid="{73454269-C0BE-4361-89F0-4A7553B9C404}"/>
    <hyperlink ref="A15" location="'Abb. A1.2.b'!A1" display="'Abb. A1.2.b" xr:uid="{02891311-B166-4533-A9E2-C272727AFCA8}"/>
    <hyperlink ref="A16" location="'Abb. A1.3.a'!A1" display="'Abb. A1.3.a" xr:uid="{E8330C41-446D-4566-8B41-6168423D7A09}"/>
    <hyperlink ref="A17" location="'Abb. A1.3.b'!A1" display="'Abb. A1.3.b" xr:uid="{22F4D9A7-5BED-4BD6-A868-759F9A52F042}"/>
    <hyperlink ref="A18" location="'Tab. A1.3.a'!A1" display="Tab. A1.3.a" xr:uid="{E4754145-8948-4AAB-847E-16A9709C6B87}"/>
    <hyperlink ref="A19" location="'Abb. A1.4.a'!A1" display="'Abb. A1.4.a" xr:uid="{3CC84444-E672-4C06-9E2D-A75D7B9E47E2}"/>
    <hyperlink ref="A20" location="'Abb. A1.4.b'!A1" display="'Abb. A1.4.b" xr:uid="{4FCDEBE4-41AF-403B-BB3A-EC162359DCC9}"/>
    <hyperlink ref="A21" location="'Abb. A1.5.a'!A1" display="Abb. A1.5.a" xr:uid="{8F2FD7D5-11B8-4326-9B3A-C899533266BE}"/>
    <hyperlink ref="A22" location="'Abb. A1.5.b'!A1" display="Abb. A1.5.b" xr:uid="{A9A2AAE2-5F91-4FED-84AB-19BC05D92AC1}"/>
    <hyperlink ref="A23" location="'Abb. A1.5.c'!A1" display="'Abb. A1.5.c" xr:uid="{B69FAAE4-9ED3-4D7E-8540-EB61704F5D82}"/>
    <hyperlink ref="A26" location="'Abb. A2.1.a'!A1" display="'Abb. A2.1.a" xr:uid="{4F101373-61EF-48E5-927E-82EA059DA135}"/>
    <hyperlink ref="A27" location="'Abb. A2.1.b'!A1" display="Abb. A2.1.b" xr:uid="{88479DFD-BB1B-42E8-A69F-8F76B844D8A6}"/>
    <hyperlink ref="A28" location="'Abb. A2.1.c'!A1" display="'Abb. A2.1.c" xr:uid="{F2095FBD-0346-475D-8D8C-80288E95A163}"/>
    <hyperlink ref="A29" location="'Abb. A2.1.d'!A1" display="'Abb. A2.1.d" xr:uid="{6C29EB82-6F77-4978-B673-07EA27C22793}"/>
    <hyperlink ref="A30" location="'Abb. A2.2.a'!A1" display="'Abb. A2.2.a" xr:uid="{1FD9F1B3-E737-45DC-8F0B-E5F98162B9AE}"/>
    <hyperlink ref="A31" location="'Abb. A2.2.b'!A1" display="'Abb. A2.2.b" xr:uid="{368B425E-40BB-490E-9CB5-E5D5B5065B6B}"/>
    <hyperlink ref="A32" location="'Abb. A2.2.c'!A1" display="Abb. A2.2.c" xr:uid="{7EB8F0C8-6420-4F65-B70B-C40B0DC3C385}"/>
    <hyperlink ref="A33" location="'Abb. A2.2.d'!A1" display="'Abb. A2.2.d" xr:uid="{B7561EA5-BC6C-47FD-99BA-3A3A77327F15}"/>
    <hyperlink ref="A34" location="'Abb. A2.3.a'!A1" display="'Abb. A2.3.a" xr:uid="{DB9ECD1C-E0F7-407E-B2B0-F42126B00F30}"/>
    <hyperlink ref="A35" location="'Abb. A2.4.a'!A1" display="'Abb. A2.4.a" xr:uid="{3AEABA7A-10DC-4A54-856B-19314F416F39}"/>
    <hyperlink ref="A36" location="'Abb. A3.1.a'!A1" display="'Abb. A3.1.a" xr:uid="{0F02EFD9-D19F-427F-BDC9-1E82AA420A46}"/>
    <hyperlink ref="A37" location="'Abb. A3.1.b'!A1" display="'Abb. A3.1.b" xr:uid="{AA20103B-BFF3-408F-A15E-C64955CACEED}"/>
    <hyperlink ref="A38" location="'Abb. A3.2.a'!A1" display="'Abb. A3.2.a" xr:uid="{F1171400-A782-401B-8B98-5143289BECEC}"/>
    <hyperlink ref="A39" location="'Abb. A3.2.b'!A1" display="Abb. A3.2.b" xr:uid="{ADA12360-1C5C-4086-B7B2-1CA486032F5F}"/>
    <hyperlink ref="A40" location="'Abb. A3.3.a'!A1" display="'Abb. A3.3.a" xr:uid="{248B0693-BBD5-463C-92A5-05601B4559EB}"/>
    <hyperlink ref="A41" location="'Abb. A3.4.a'!A1" display="Abb. A3.4.a" xr:uid="{71BEDD52-7B46-42E7-904F-8EBF0815F0BC}"/>
    <hyperlink ref="A24" location="'Abb. A1.5.d'!A1" display="Abb. A1.5.d" xr:uid="{EEB5D7D0-BD74-49C3-8C20-98782FB63DFA}"/>
    <hyperlink ref="A25" location="'Abb. A1.5.e'!A1" display="Abb. A1.5.d" xr:uid="{F1B0DC84-9A44-4E10-8AED-090CD515FB91}"/>
    <hyperlink ref="A42:A43" location="'Abb. A3.4.a'!A1" display="Abb. A3.4.a" xr:uid="{2D119939-593C-4B8B-BBCA-1EC5B33F123C}"/>
    <hyperlink ref="A43" location="'Abb. A3.4.c'!A1" display="Abb. A3.4.c" xr:uid="{99468490-64DE-4458-8D1F-9D9128C5178D}"/>
    <hyperlink ref="A42" location="'Abb. A3.4.b'!A1" display="Abb. A3.4.b" xr:uid="{949E53FB-251F-4EB2-86CC-D66BD5F1ABE4}"/>
    <hyperlink ref="A44" location="'Abb. A3.4.d'!A1" display="Abb. A3.4.d" xr:uid="{138EE672-298B-405B-86A6-A42D5D49AEC9}"/>
  </hyperlinks>
  <pageMargins left="0.7" right="0.7" top="0.75" bottom="0.75" header="0.3" footer="0.3"/>
  <pageSetup paperSize="9" orientation="portrait" verticalDpi="120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22043-3795-4C5E-8D9D-33B1BA3A1FA4}">
  <dimension ref="A1:M21"/>
  <sheetViews>
    <sheetView workbookViewId="0"/>
  </sheetViews>
  <sheetFormatPr baseColWidth="10" defaultColWidth="11.44140625" defaultRowHeight="13.2" customHeight="1" x14ac:dyDescent="0.25"/>
  <cols>
    <col min="1" max="1" width="17.109375" style="1" customWidth="1"/>
    <col min="2" max="13" width="11.6640625" style="1" customWidth="1"/>
    <col min="14" max="16384" width="11.44140625" style="1"/>
  </cols>
  <sheetData>
    <row r="1" spans="1:13" ht="13.2" customHeight="1" x14ac:dyDescent="0.25">
      <c r="A1" s="2" t="s">
        <v>293</v>
      </c>
    </row>
    <row r="2" spans="1:13" ht="13.2" customHeight="1" x14ac:dyDescent="0.25">
      <c r="A2" s="1" t="s">
        <v>190</v>
      </c>
    </row>
    <row r="4" spans="1:13" ht="13.2" customHeight="1" x14ac:dyDescent="0.25">
      <c r="A4" s="293" t="s">
        <v>50</v>
      </c>
      <c r="B4" s="296" t="s">
        <v>107</v>
      </c>
      <c r="C4" s="299"/>
      <c r="D4" s="272"/>
      <c r="E4" s="299" t="s">
        <v>51</v>
      </c>
      <c r="F4" s="299"/>
      <c r="G4" s="299"/>
      <c r="H4" s="296" t="s">
        <v>108</v>
      </c>
      <c r="I4" s="299"/>
      <c r="J4" s="299"/>
      <c r="K4" s="296" t="s">
        <v>36</v>
      </c>
      <c r="L4" s="299"/>
      <c r="M4" s="272"/>
    </row>
    <row r="5" spans="1:13" s="9" customFormat="1" ht="39.6" customHeight="1" x14ac:dyDescent="0.25">
      <c r="A5" s="294"/>
      <c r="B5" s="136" t="s">
        <v>109</v>
      </c>
      <c r="C5" s="128" t="s">
        <v>110</v>
      </c>
      <c r="D5" s="137" t="s">
        <v>111</v>
      </c>
      <c r="E5" s="136" t="s">
        <v>109</v>
      </c>
      <c r="F5" s="128" t="s">
        <v>110</v>
      </c>
      <c r="G5" s="137" t="s">
        <v>111</v>
      </c>
      <c r="H5" s="136" t="s">
        <v>109</v>
      </c>
      <c r="I5" s="128" t="s">
        <v>110</v>
      </c>
      <c r="J5" s="137" t="s">
        <v>111</v>
      </c>
      <c r="K5" s="128" t="s">
        <v>109</v>
      </c>
      <c r="L5" s="128" t="s">
        <v>110</v>
      </c>
      <c r="M5" s="137" t="s">
        <v>111</v>
      </c>
    </row>
    <row r="6" spans="1:13" ht="13.2" customHeight="1" x14ac:dyDescent="0.25">
      <c r="A6" s="220">
        <v>2010</v>
      </c>
      <c r="B6" s="51">
        <v>149.5</v>
      </c>
      <c r="C6" s="52">
        <v>26.3</v>
      </c>
      <c r="D6" s="27">
        <v>0.1496018202502844</v>
      </c>
      <c r="E6" s="51">
        <v>138.6</v>
      </c>
      <c r="F6" s="52">
        <v>12.9</v>
      </c>
      <c r="G6" s="27">
        <v>8.5148514851485155E-2</v>
      </c>
      <c r="H6" s="51">
        <v>231.2</v>
      </c>
      <c r="I6" s="52">
        <v>15.2</v>
      </c>
      <c r="J6" s="27">
        <v>6.1688311688311688E-2</v>
      </c>
      <c r="K6" s="52">
        <v>519.27530000000002</v>
      </c>
      <c r="L6" s="52">
        <v>54.348149999999997</v>
      </c>
      <c r="M6" s="27">
        <v>9.474534208808931E-2</v>
      </c>
    </row>
    <row r="7" spans="1:13" ht="13.2" customHeight="1" x14ac:dyDescent="0.25">
      <c r="A7" s="225">
        <v>2011</v>
      </c>
      <c r="B7" s="55">
        <v>153.1</v>
      </c>
      <c r="C7" s="53">
        <v>25.1</v>
      </c>
      <c r="D7" s="11">
        <v>0.14085297418630754</v>
      </c>
      <c r="E7" s="55">
        <v>141.69999999999999</v>
      </c>
      <c r="F7" s="53">
        <v>13.7</v>
      </c>
      <c r="G7" s="11">
        <v>8.8159588159588173E-2</v>
      </c>
      <c r="H7" s="55">
        <v>233.2</v>
      </c>
      <c r="I7" s="53">
        <v>13.1</v>
      </c>
      <c r="J7" s="11">
        <v>5.3187170117742592E-2</v>
      </c>
      <c r="K7" s="53">
        <v>527.99951999999996</v>
      </c>
      <c r="L7" s="53">
        <v>51.860849999999999</v>
      </c>
      <c r="M7" s="11">
        <v>8.9436789756816806E-2</v>
      </c>
    </row>
    <row r="8" spans="1:13" ht="13.2" customHeight="1" x14ac:dyDescent="0.25">
      <c r="A8" s="225">
        <v>2012</v>
      </c>
      <c r="B8" s="53">
        <v>120.6</v>
      </c>
      <c r="C8" s="53">
        <v>23.6</v>
      </c>
      <c r="D8" s="11">
        <v>0.1636615811373093</v>
      </c>
      <c r="E8" s="53">
        <v>152.19999999999999</v>
      </c>
      <c r="F8" s="53">
        <v>15.7</v>
      </c>
      <c r="G8" s="11">
        <v>9.3508040500297804E-2</v>
      </c>
      <c r="H8" s="53">
        <v>254.1</v>
      </c>
      <c r="I8" s="53">
        <v>15.3</v>
      </c>
      <c r="J8" s="11">
        <v>5.6792873051224949E-2</v>
      </c>
      <c r="K8" s="53">
        <v>526.95947000000001</v>
      </c>
      <c r="L8" s="53">
        <v>54.66666</v>
      </c>
      <c r="M8" s="11">
        <v>9.3989346730347215E-2</v>
      </c>
    </row>
    <row r="9" spans="1:13" ht="13.2" customHeight="1" x14ac:dyDescent="0.25">
      <c r="A9" s="225">
        <v>2013</v>
      </c>
      <c r="B9" s="55">
        <v>127.9</v>
      </c>
      <c r="C9" s="53">
        <v>23</v>
      </c>
      <c r="D9" s="11">
        <v>0.15241882041086813</v>
      </c>
      <c r="E9" s="55">
        <v>149.69999999999999</v>
      </c>
      <c r="F9" s="53">
        <v>17.100000000000001</v>
      </c>
      <c r="G9" s="11">
        <v>0.10251798561151081</v>
      </c>
      <c r="H9" s="55">
        <v>243.3</v>
      </c>
      <c r="I9" s="53">
        <v>15.6</v>
      </c>
      <c r="J9" s="11">
        <v>6.0254924681344142E-2</v>
      </c>
      <c r="K9" s="53">
        <v>520.95095000000003</v>
      </c>
      <c r="L9" s="53">
        <v>55.782960000000003</v>
      </c>
      <c r="M9" s="11">
        <v>9.6722178170518883E-2</v>
      </c>
    </row>
    <row r="10" spans="1:13" ht="13.2" customHeight="1" x14ac:dyDescent="0.25">
      <c r="A10" s="225">
        <v>2014</v>
      </c>
      <c r="B10" s="55">
        <v>126.7</v>
      </c>
      <c r="C10" s="53">
        <v>24.9</v>
      </c>
      <c r="D10" s="11">
        <v>0.1642480211081794</v>
      </c>
      <c r="E10" s="55">
        <v>142.4</v>
      </c>
      <c r="F10" s="53">
        <v>17.8</v>
      </c>
      <c r="G10" s="11">
        <v>0.1111111111111111</v>
      </c>
      <c r="H10" s="55">
        <v>239.2</v>
      </c>
      <c r="I10" s="53">
        <v>15.5</v>
      </c>
      <c r="J10" s="11">
        <v>6.0855908912446015E-2</v>
      </c>
      <c r="K10" s="53">
        <v>508.19794999999999</v>
      </c>
      <c r="L10" s="53">
        <v>58.233969999999999</v>
      </c>
      <c r="M10" s="11">
        <v>0.10280841870634691</v>
      </c>
    </row>
    <row r="11" spans="1:13" ht="13.2" customHeight="1" x14ac:dyDescent="0.25">
      <c r="A11" s="225">
        <v>2015</v>
      </c>
      <c r="B11" s="55">
        <v>126.3</v>
      </c>
      <c r="C11" s="53">
        <v>24.9</v>
      </c>
      <c r="D11" s="11">
        <v>0.16468253968253968</v>
      </c>
      <c r="E11" s="55">
        <v>144.19999999999999</v>
      </c>
      <c r="F11" s="53">
        <v>15.9</v>
      </c>
      <c r="G11" s="11">
        <v>9.9312929419113058E-2</v>
      </c>
      <c r="H11" s="55">
        <v>229.6</v>
      </c>
      <c r="I11" s="53">
        <v>18.399999999999999</v>
      </c>
      <c r="J11" s="11">
        <v>7.4193548387096769E-2</v>
      </c>
      <c r="K11" s="53">
        <v>500.01116999999999</v>
      </c>
      <c r="L11" s="53">
        <v>59.20149</v>
      </c>
      <c r="M11" s="11">
        <v>0.10586578994831769</v>
      </c>
    </row>
    <row r="12" spans="1:13" ht="13.2" customHeight="1" x14ac:dyDescent="0.25">
      <c r="A12" s="225">
        <v>2016</v>
      </c>
      <c r="B12" s="55">
        <v>131.1</v>
      </c>
      <c r="C12" s="53">
        <v>29.3</v>
      </c>
      <c r="D12" s="11">
        <v>0.18266832917705736</v>
      </c>
      <c r="E12" s="55">
        <v>148.80000000000001</v>
      </c>
      <c r="F12" s="53">
        <v>17.8</v>
      </c>
      <c r="G12" s="11">
        <v>0.10684273709483792</v>
      </c>
      <c r="H12" s="55">
        <v>221.3</v>
      </c>
      <c r="I12" s="53">
        <v>16.399999999999999</v>
      </c>
      <c r="J12" s="11">
        <v>6.89945309213294E-2</v>
      </c>
      <c r="K12" s="53">
        <v>501.19630999999998</v>
      </c>
      <c r="L12" s="53">
        <v>63.51708</v>
      </c>
      <c r="M12" s="11">
        <v>0.11247666714614293</v>
      </c>
    </row>
    <row r="13" spans="1:13" ht="13.2" customHeight="1" x14ac:dyDescent="0.25">
      <c r="A13" s="225">
        <v>2017</v>
      </c>
      <c r="B13" s="55">
        <v>128.19999999999999</v>
      </c>
      <c r="C13" s="53">
        <v>23.9</v>
      </c>
      <c r="D13" s="11">
        <v>0.15713346482577251</v>
      </c>
      <c r="E13" s="55">
        <v>141</v>
      </c>
      <c r="F13" s="53">
        <v>17</v>
      </c>
      <c r="G13" s="11">
        <v>0.10759493670886076</v>
      </c>
      <c r="H13" s="55">
        <v>214.5</v>
      </c>
      <c r="I13" s="53">
        <v>11.7</v>
      </c>
      <c r="J13" s="11">
        <v>5.1724137931034482E-2</v>
      </c>
      <c r="K13" s="53">
        <v>483.66852999999998</v>
      </c>
      <c r="L13" s="53">
        <v>52.570300000000003</v>
      </c>
      <c r="M13" s="11">
        <v>9.8035235531153161E-2</v>
      </c>
    </row>
    <row r="14" spans="1:13" ht="13.2" customHeight="1" x14ac:dyDescent="0.25">
      <c r="A14" s="225">
        <v>2018</v>
      </c>
      <c r="B14" s="55">
        <v>133.19999999999999</v>
      </c>
      <c r="C14" s="53">
        <v>25.9</v>
      </c>
      <c r="D14" s="11">
        <v>0.16279069767441859</v>
      </c>
      <c r="E14" s="55">
        <v>138.19999999999999</v>
      </c>
      <c r="F14" s="53">
        <v>12.8</v>
      </c>
      <c r="G14" s="11">
        <v>8.4768211920529801E-2</v>
      </c>
      <c r="H14" s="55">
        <v>209.3</v>
      </c>
      <c r="I14" s="53">
        <v>11.1</v>
      </c>
      <c r="J14" s="11">
        <v>5.0362976406533574E-2</v>
      </c>
      <c r="K14" s="53">
        <v>480.71919000000003</v>
      </c>
      <c r="L14" s="53">
        <v>49.840499999999999</v>
      </c>
      <c r="M14" s="11">
        <v>9.3939477384721776E-2</v>
      </c>
    </row>
    <row r="15" spans="1:13" ht="13.2" customHeight="1" x14ac:dyDescent="0.25">
      <c r="A15" s="225">
        <v>2019</v>
      </c>
      <c r="B15" s="55">
        <v>127.6</v>
      </c>
      <c r="C15" s="53">
        <v>21.6</v>
      </c>
      <c r="D15" s="11">
        <v>0.1447721179624665</v>
      </c>
      <c r="E15" s="55">
        <v>142.9</v>
      </c>
      <c r="F15" s="53">
        <v>13.6</v>
      </c>
      <c r="G15" s="11">
        <v>8.6900958466453668E-2</v>
      </c>
      <c r="H15" s="55">
        <v>202.1</v>
      </c>
      <c r="I15" s="53">
        <v>8.9</v>
      </c>
      <c r="J15" s="11">
        <v>4.2180094786729856E-2</v>
      </c>
      <c r="K15" s="53">
        <v>472.61228999999997</v>
      </c>
      <c r="L15" s="53">
        <v>44.12762</v>
      </c>
      <c r="M15" s="11">
        <v>8.5396190899982932E-2</v>
      </c>
    </row>
    <row r="16" spans="1:13" ht="13.2" customHeight="1" x14ac:dyDescent="0.25">
      <c r="A16" s="226">
        <v>2020</v>
      </c>
      <c r="B16" s="55">
        <v>122.8</v>
      </c>
      <c r="C16" s="53">
        <v>23.9</v>
      </c>
      <c r="D16" s="11">
        <v>0.16291751874573962</v>
      </c>
      <c r="E16" s="55">
        <v>139.5</v>
      </c>
      <c r="F16" s="53">
        <v>16.399999999999999</v>
      </c>
      <c r="G16" s="11">
        <v>0.10519563822963436</v>
      </c>
      <c r="H16" s="55">
        <v>192</v>
      </c>
      <c r="I16" s="53">
        <v>13</v>
      </c>
      <c r="J16" s="11">
        <v>6.3414634146341464E-2</v>
      </c>
      <c r="K16" s="53">
        <v>454.29136999999997</v>
      </c>
      <c r="L16" s="53">
        <v>53.166849999999997</v>
      </c>
      <c r="M16" s="11">
        <v>0.10477089128638019</v>
      </c>
    </row>
    <row r="17" spans="1:13" ht="13.2" customHeight="1" x14ac:dyDescent="0.25">
      <c r="A17" s="226">
        <v>2021</v>
      </c>
      <c r="B17" s="55">
        <v>122.2</v>
      </c>
      <c r="C17" s="53">
        <v>25.4</v>
      </c>
      <c r="D17" s="11">
        <v>0.17208672086720866</v>
      </c>
      <c r="E17" s="55">
        <v>128.1</v>
      </c>
      <c r="F17" s="53">
        <v>13.5</v>
      </c>
      <c r="G17" s="11">
        <v>9.5338983050847467E-2</v>
      </c>
      <c r="H17" s="55">
        <v>199</v>
      </c>
      <c r="I17" s="53">
        <v>16.399999999999999</v>
      </c>
      <c r="J17" s="11">
        <v>7.6137418755803155E-2</v>
      </c>
      <c r="K17" s="53">
        <v>449.24513000000002</v>
      </c>
      <c r="L17" s="53">
        <v>55.292430000000003</v>
      </c>
      <c r="M17" s="11">
        <v>0.10959031474287068</v>
      </c>
    </row>
    <row r="18" spans="1:13" ht="13.2" customHeight="1" x14ac:dyDescent="0.25">
      <c r="A18" s="226">
        <v>2022</v>
      </c>
      <c r="B18" s="55">
        <v>127.6</v>
      </c>
      <c r="C18" s="53">
        <v>24.7</v>
      </c>
      <c r="D18" s="11">
        <v>0.16217990807616547</v>
      </c>
      <c r="E18" s="55">
        <v>145.1</v>
      </c>
      <c r="F18" s="53">
        <v>12.9</v>
      </c>
      <c r="G18" s="11">
        <v>8.1645569620253169E-2</v>
      </c>
      <c r="H18" s="55">
        <v>194.8</v>
      </c>
      <c r="I18" s="53">
        <v>11.4</v>
      </c>
      <c r="J18" s="11">
        <v>5.5286129970902036E-2</v>
      </c>
      <c r="K18" s="53">
        <v>467.60323</v>
      </c>
      <c r="L18" s="53">
        <v>48.93994</v>
      </c>
      <c r="M18" s="11">
        <v>9.4745111042703362E-2</v>
      </c>
    </row>
    <row r="19" spans="1:13" ht="13.2" customHeight="1" x14ac:dyDescent="0.25">
      <c r="A19" s="227">
        <v>2023</v>
      </c>
      <c r="B19" s="195">
        <v>138</v>
      </c>
      <c r="C19" s="194">
        <v>28.8</v>
      </c>
      <c r="D19" s="127">
        <v>0.1726618705035971</v>
      </c>
      <c r="E19" s="195">
        <v>150.1</v>
      </c>
      <c r="F19" s="194">
        <v>13.9</v>
      </c>
      <c r="G19" s="127">
        <v>8.4756097560975616E-2</v>
      </c>
      <c r="H19" s="195">
        <v>193.8</v>
      </c>
      <c r="I19" s="194">
        <v>13.3</v>
      </c>
      <c r="J19" s="127">
        <v>6.4220183486238522E-2</v>
      </c>
      <c r="K19" s="194">
        <v>481.9</v>
      </c>
      <c r="L19" s="194">
        <v>56.1</v>
      </c>
      <c r="M19" s="127">
        <v>0.10427509293680298</v>
      </c>
    </row>
    <row r="21" spans="1:13" ht="26.4" customHeight="1" x14ac:dyDescent="0.25">
      <c r="A21" s="298" t="s">
        <v>199</v>
      </c>
      <c r="B21" s="298"/>
      <c r="C21" s="298"/>
      <c r="D21" s="298"/>
      <c r="E21" s="298"/>
      <c r="F21" s="298"/>
      <c r="G21" s="298"/>
      <c r="H21" s="298"/>
      <c r="I21" s="298"/>
      <c r="J21" s="298"/>
      <c r="K21" s="298"/>
      <c r="L21" s="298"/>
      <c r="M21" s="298"/>
    </row>
  </sheetData>
  <sortState xmlns:xlrd2="http://schemas.microsoft.com/office/spreadsheetml/2017/richdata2" ref="A6:M19">
    <sortCondition ref="A6:A19"/>
  </sortState>
  <mergeCells count="6">
    <mergeCell ref="A21:M21"/>
    <mergeCell ref="B4:D4"/>
    <mergeCell ref="E4:G4"/>
    <mergeCell ref="H4:J4"/>
    <mergeCell ref="K4:M4"/>
    <mergeCell ref="A4:A5"/>
  </mergeCells>
  <pageMargins left="0.7" right="0.7" top="0.78740157499999996" bottom="0.78740157499999996" header="0.3" footer="0.3"/>
  <pageSetup paperSize="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8EFD5-C672-4764-9609-1E9A22A1D553}">
  <dimension ref="A1:H40"/>
  <sheetViews>
    <sheetView topLeftCell="B2" workbookViewId="0"/>
  </sheetViews>
  <sheetFormatPr baseColWidth="10" defaultColWidth="11.44140625" defaultRowHeight="13.2" customHeight="1" x14ac:dyDescent="0.25"/>
  <cols>
    <col min="1" max="1" width="21.6640625" style="1" customWidth="1"/>
    <col min="2" max="2" width="9.6640625" style="1" customWidth="1"/>
    <col min="3" max="8" width="15.6640625" style="10" customWidth="1"/>
    <col min="9" max="10" width="11.44140625" style="1"/>
    <col min="11" max="11" width="12.33203125" style="1" bestFit="1" customWidth="1"/>
    <col min="12" max="16384" width="11.44140625" style="1"/>
  </cols>
  <sheetData>
    <row r="1" spans="1:8" ht="13.2" customHeight="1" x14ac:dyDescent="0.25">
      <c r="A1" s="2" t="s">
        <v>336</v>
      </c>
      <c r="B1" s="2"/>
    </row>
    <row r="2" spans="1:8" ht="13.2" customHeight="1" x14ac:dyDescent="0.25">
      <c r="A2" s="1" t="s">
        <v>112</v>
      </c>
    </row>
    <row r="4" spans="1:8" ht="13.2" customHeight="1" x14ac:dyDescent="0.25">
      <c r="A4" s="296"/>
      <c r="B4" s="272"/>
      <c r="C4" s="300">
        <v>2023</v>
      </c>
      <c r="D4" s="300"/>
      <c r="E4" s="301"/>
      <c r="F4" s="302">
        <v>2013</v>
      </c>
      <c r="G4" s="300"/>
      <c r="H4" s="301"/>
    </row>
    <row r="5" spans="1:8" ht="13.2" customHeight="1" x14ac:dyDescent="0.25">
      <c r="A5" s="297"/>
      <c r="B5" s="274"/>
      <c r="C5" s="245" t="s">
        <v>36</v>
      </c>
      <c r="D5" s="246" t="s">
        <v>136</v>
      </c>
      <c r="E5" s="247" t="s">
        <v>137</v>
      </c>
      <c r="F5" s="248" t="s">
        <v>36</v>
      </c>
      <c r="G5" s="249" t="s">
        <v>136</v>
      </c>
      <c r="H5" s="250" t="s">
        <v>137</v>
      </c>
    </row>
    <row r="6" spans="1:8" ht="13.2" customHeight="1" x14ac:dyDescent="0.25">
      <c r="A6" s="212" t="s">
        <v>113</v>
      </c>
      <c r="B6" s="4" t="s">
        <v>139</v>
      </c>
      <c r="C6" s="213">
        <v>6.7000000000000004E-2</v>
      </c>
      <c r="D6" s="98">
        <v>5.7000000000000002E-2</v>
      </c>
      <c r="E6" s="99">
        <v>7.5999999999999998E-2</v>
      </c>
      <c r="F6" s="214">
        <v>0.11799999999999999</v>
      </c>
      <c r="G6" s="100">
        <v>0.123</v>
      </c>
      <c r="H6" s="99">
        <v>0.114</v>
      </c>
    </row>
    <row r="7" spans="1:8" ht="13.2" customHeight="1" x14ac:dyDescent="0.25">
      <c r="A7" s="215" t="s">
        <v>114</v>
      </c>
      <c r="B7" s="4" t="s">
        <v>140</v>
      </c>
      <c r="C7" s="92">
        <v>0.114</v>
      </c>
      <c r="D7" s="93">
        <v>0.11600000000000001</v>
      </c>
      <c r="E7" s="94">
        <v>0.113</v>
      </c>
      <c r="F7" s="92">
        <v>0.21299999999999999</v>
      </c>
      <c r="G7" s="93">
        <v>0.224</v>
      </c>
      <c r="H7" s="94">
        <v>0.20200000000000001</v>
      </c>
    </row>
    <row r="8" spans="1:8" ht="13.2" customHeight="1" x14ac:dyDescent="0.25">
      <c r="A8" s="215" t="s">
        <v>37</v>
      </c>
      <c r="B8" s="4" t="s">
        <v>85</v>
      </c>
      <c r="C8" s="92">
        <v>7.4999999999999997E-2</v>
      </c>
      <c r="D8" s="93">
        <v>7.6999999999999999E-2</v>
      </c>
      <c r="E8" s="94">
        <v>7.1999999999999995E-2</v>
      </c>
      <c r="F8" s="92">
        <v>7.0999999999999994E-2</v>
      </c>
      <c r="G8" s="93">
        <v>7.5999999999999998E-2</v>
      </c>
      <c r="H8" s="94">
        <v>6.5000000000000002E-2</v>
      </c>
    </row>
    <row r="9" spans="1:8" ht="13.2" customHeight="1" x14ac:dyDescent="0.25">
      <c r="A9" s="215" t="s">
        <v>86</v>
      </c>
      <c r="B9" s="1" t="s">
        <v>87</v>
      </c>
      <c r="C9" s="92">
        <v>7.0999999999999994E-2</v>
      </c>
      <c r="D9" s="93">
        <v>7.0000000000000007E-2</v>
      </c>
      <c r="E9" s="94">
        <v>7.2999999999999995E-2</v>
      </c>
      <c r="F9" s="92">
        <v>6.6000000000000003E-2</v>
      </c>
      <c r="G9" s="93">
        <v>6.4000000000000001E-2</v>
      </c>
      <c r="H9" s="94">
        <v>6.9000000000000006E-2</v>
      </c>
    </row>
    <row r="10" spans="1:8" ht="13.2" customHeight="1" x14ac:dyDescent="0.25">
      <c r="A10" s="215" t="s">
        <v>115</v>
      </c>
      <c r="B10" s="4" t="s">
        <v>141</v>
      </c>
      <c r="C10" s="92">
        <v>9.6000000000000002E-2</v>
      </c>
      <c r="D10" s="93">
        <v>7.1999999999999995E-2</v>
      </c>
      <c r="E10" s="93">
        <v>0.12</v>
      </c>
      <c r="F10" s="92">
        <v>0.112</v>
      </c>
      <c r="G10" s="93">
        <v>0.11600000000000001</v>
      </c>
      <c r="H10" s="94">
        <v>0.108</v>
      </c>
    </row>
    <row r="11" spans="1:8" ht="13.2" customHeight="1" x14ac:dyDescent="0.25">
      <c r="A11" s="215" t="s">
        <v>88</v>
      </c>
      <c r="B11" s="4" t="s">
        <v>89</v>
      </c>
      <c r="C11" s="92">
        <v>7.4999999999999997E-2</v>
      </c>
      <c r="D11" s="93">
        <v>6.8000000000000005E-2</v>
      </c>
      <c r="E11" s="94">
        <v>8.1000000000000003E-2</v>
      </c>
      <c r="F11" s="92">
        <v>8.5000000000000006E-2</v>
      </c>
      <c r="G11" s="93">
        <v>8.4000000000000005E-2</v>
      </c>
      <c r="H11" s="94">
        <v>8.5999999999999993E-2</v>
      </c>
    </row>
    <row r="12" spans="1:8" ht="13.2" customHeight="1" x14ac:dyDescent="0.25">
      <c r="A12" s="215" t="s">
        <v>90</v>
      </c>
      <c r="B12" s="4" t="s">
        <v>91</v>
      </c>
      <c r="C12" s="92">
        <v>0.105</v>
      </c>
      <c r="D12" s="93">
        <v>9.4E-2</v>
      </c>
      <c r="E12" s="94">
        <v>0.115</v>
      </c>
      <c r="F12" s="92">
        <v>0.107</v>
      </c>
      <c r="G12" s="93">
        <v>0.104</v>
      </c>
      <c r="H12" s="94">
        <v>0.11</v>
      </c>
    </row>
    <row r="13" spans="1:8" ht="13.2" customHeight="1" x14ac:dyDescent="0.25">
      <c r="A13" s="215" t="s">
        <v>117</v>
      </c>
      <c r="B13" s="4" t="s">
        <v>148</v>
      </c>
      <c r="C13" s="92">
        <v>0.115</v>
      </c>
      <c r="D13" s="93">
        <v>0.112</v>
      </c>
      <c r="E13" s="94">
        <v>0.11700000000000001</v>
      </c>
      <c r="F13" s="92">
        <v>0.17499999999999999</v>
      </c>
      <c r="G13" s="93">
        <v>0.16400000000000001</v>
      </c>
      <c r="H13" s="94">
        <v>0.187</v>
      </c>
    </row>
    <row r="14" spans="1:8" ht="13.2" customHeight="1" x14ac:dyDescent="0.25">
      <c r="A14" s="215" t="s">
        <v>116</v>
      </c>
      <c r="B14" s="4" t="s">
        <v>142</v>
      </c>
      <c r="C14" s="92">
        <v>6.4000000000000001E-2</v>
      </c>
      <c r="D14" s="93">
        <v>0.06</v>
      </c>
      <c r="E14" s="94">
        <v>6.8000000000000005E-2</v>
      </c>
      <c r="F14" s="92">
        <v>0.16400000000000001</v>
      </c>
      <c r="G14" s="93">
        <v>0.151</v>
      </c>
      <c r="H14" s="94">
        <v>0.17699999999999999</v>
      </c>
    </row>
    <row r="15" spans="1:8" ht="13.2" customHeight="1" x14ac:dyDescent="0.25">
      <c r="A15" s="215" t="s">
        <v>132</v>
      </c>
      <c r="B15" s="4" t="s">
        <v>146</v>
      </c>
      <c r="C15" s="92">
        <v>3.6999999999999998E-2</v>
      </c>
      <c r="D15" s="93">
        <v>2.5999999999999999E-2</v>
      </c>
      <c r="E15" s="94">
        <v>4.7E-2</v>
      </c>
      <c r="F15" s="92">
        <v>5.5E-2</v>
      </c>
      <c r="G15" s="93">
        <v>4.1000000000000002E-2</v>
      </c>
      <c r="H15" s="94">
        <v>6.8000000000000005E-2</v>
      </c>
    </row>
    <row r="16" spans="1:8" ht="13.2" customHeight="1" x14ac:dyDescent="0.25">
      <c r="A16" s="215" t="s">
        <v>120</v>
      </c>
      <c r="B16" s="4" t="s">
        <v>143</v>
      </c>
      <c r="C16" s="92">
        <v>0.127</v>
      </c>
      <c r="D16" s="93">
        <v>0.123</v>
      </c>
      <c r="E16" s="94">
        <v>0.13</v>
      </c>
      <c r="F16" s="92">
        <v>0.23300000000000001</v>
      </c>
      <c r="G16" s="93">
        <v>0.23799999999999999</v>
      </c>
      <c r="H16" s="94">
        <v>0.22900000000000001</v>
      </c>
    </row>
    <row r="17" spans="1:8" ht="13.2" customHeight="1" x14ac:dyDescent="0.25">
      <c r="A17" s="215" t="s">
        <v>119</v>
      </c>
      <c r="B17" s="4" t="s">
        <v>150</v>
      </c>
      <c r="C17" s="92">
        <v>9.8000000000000004E-2</v>
      </c>
      <c r="D17" s="93">
        <v>9.6000000000000002E-2</v>
      </c>
      <c r="E17" s="94">
        <v>0.10100000000000001</v>
      </c>
      <c r="F17" s="92">
        <v>0.19600000000000001</v>
      </c>
      <c r="G17" s="93">
        <v>0.186</v>
      </c>
      <c r="H17" s="94">
        <v>0.20599999999999999</v>
      </c>
    </row>
    <row r="18" spans="1:8" ht="13.2" customHeight="1" x14ac:dyDescent="0.25">
      <c r="A18" s="215" t="s">
        <v>122</v>
      </c>
      <c r="B18" s="4" t="s">
        <v>152</v>
      </c>
      <c r="C18" s="92">
        <v>7.1999999999999995E-2</v>
      </c>
      <c r="D18" s="93">
        <v>6.3E-2</v>
      </c>
      <c r="E18" s="93">
        <v>0.08</v>
      </c>
      <c r="F18" s="92">
        <v>0.13</v>
      </c>
      <c r="G18" s="93">
        <v>0.13500000000000001</v>
      </c>
      <c r="H18" s="94">
        <v>0.126</v>
      </c>
    </row>
    <row r="19" spans="1:8" ht="13.2" customHeight="1" x14ac:dyDescent="0.25">
      <c r="A19" s="215" t="s">
        <v>123</v>
      </c>
      <c r="B19" s="4" t="s">
        <v>153</v>
      </c>
      <c r="C19" s="92">
        <v>0.13500000000000001</v>
      </c>
      <c r="D19" s="93">
        <v>0.126</v>
      </c>
      <c r="E19" s="94">
        <v>0.14499999999999999</v>
      </c>
      <c r="F19" s="92">
        <v>0.111</v>
      </c>
      <c r="G19" s="93">
        <v>0.106</v>
      </c>
      <c r="H19" s="94">
        <v>0.11600000000000001</v>
      </c>
    </row>
    <row r="20" spans="1:8" ht="13.2" customHeight="1" x14ac:dyDescent="0.25">
      <c r="A20" s="215" t="s">
        <v>124</v>
      </c>
      <c r="B20" s="4" t="s">
        <v>144</v>
      </c>
      <c r="C20" s="92">
        <v>8.7999999999999995E-2</v>
      </c>
      <c r="D20" s="93">
        <v>0.106</v>
      </c>
      <c r="E20" s="94">
        <v>7.1999999999999995E-2</v>
      </c>
      <c r="F20" s="92">
        <v>0.05</v>
      </c>
      <c r="G20" s="93">
        <v>0.04</v>
      </c>
      <c r="H20" s="94">
        <v>5.8999999999999997E-2</v>
      </c>
    </row>
    <row r="21" spans="1:8" ht="13.2" customHeight="1" x14ac:dyDescent="0.25">
      <c r="A21" s="215" t="s">
        <v>126</v>
      </c>
      <c r="B21" s="4" t="s">
        <v>154</v>
      </c>
      <c r="C21" s="92">
        <v>8.2000000000000003E-2</v>
      </c>
      <c r="D21" s="93">
        <v>8.2000000000000003E-2</v>
      </c>
      <c r="E21" s="94">
        <v>8.3000000000000004E-2</v>
      </c>
      <c r="F21" s="92">
        <v>9.9000000000000005E-2</v>
      </c>
      <c r="G21" s="93">
        <v>0.10100000000000001</v>
      </c>
      <c r="H21" s="94">
        <v>9.7000000000000003E-2</v>
      </c>
    </row>
    <row r="22" spans="1:8" ht="13.2" customHeight="1" x14ac:dyDescent="0.25">
      <c r="A22" s="215" t="s">
        <v>133</v>
      </c>
      <c r="B22" s="4" t="s">
        <v>155</v>
      </c>
      <c r="C22" s="92" t="s">
        <v>198</v>
      </c>
      <c r="D22" s="93" t="s">
        <v>198</v>
      </c>
      <c r="E22" s="94" t="s">
        <v>198</v>
      </c>
      <c r="F22" s="92">
        <v>0.185</v>
      </c>
      <c r="G22" s="93">
        <v>0.16900000000000001</v>
      </c>
      <c r="H22" s="94">
        <v>0.2</v>
      </c>
    </row>
    <row r="23" spans="1:8" ht="13.2" customHeight="1" x14ac:dyDescent="0.25">
      <c r="A23" s="215" t="s">
        <v>93</v>
      </c>
      <c r="B23" s="4" t="s">
        <v>94</v>
      </c>
      <c r="C23" s="92">
        <v>3.3000000000000002E-2</v>
      </c>
      <c r="D23" s="93">
        <v>3.5000000000000003E-2</v>
      </c>
      <c r="E23" s="94">
        <v>3.1E-2</v>
      </c>
      <c r="F23" s="92">
        <v>7.0000000000000007E-2</v>
      </c>
      <c r="G23" s="93">
        <v>7.1999999999999995E-2</v>
      </c>
      <c r="H23" s="94">
        <v>6.7000000000000004E-2</v>
      </c>
    </row>
    <row r="24" spans="1:8" ht="13.2" customHeight="1" x14ac:dyDescent="0.25">
      <c r="A24" s="215" t="s">
        <v>134</v>
      </c>
      <c r="B24" s="4" t="s">
        <v>156</v>
      </c>
      <c r="C24" s="92" t="s">
        <v>198</v>
      </c>
      <c r="D24" s="93" t="s">
        <v>198</v>
      </c>
      <c r="E24" s="94" t="s">
        <v>198</v>
      </c>
      <c r="F24" s="92">
        <v>0.24199999999999999</v>
      </c>
      <c r="G24" s="93">
        <v>0.252</v>
      </c>
      <c r="H24" s="94">
        <v>0.23300000000000001</v>
      </c>
    </row>
    <row r="25" spans="1:8" ht="13.2" customHeight="1" x14ac:dyDescent="0.25">
      <c r="A25" s="216" t="s">
        <v>97</v>
      </c>
      <c r="B25" s="4" t="s">
        <v>98</v>
      </c>
      <c r="C25" s="92">
        <v>5.3999999999999999E-2</v>
      </c>
      <c r="D25" s="93">
        <v>5.1999999999999998E-2</v>
      </c>
      <c r="E25" s="94">
        <v>5.7000000000000002E-2</v>
      </c>
      <c r="F25" s="92">
        <v>8.4000000000000005E-2</v>
      </c>
      <c r="G25" s="93">
        <v>9.0999999999999998E-2</v>
      </c>
      <c r="H25" s="94">
        <v>7.6999999999999999E-2</v>
      </c>
    </row>
    <row r="26" spans="1:8" ht="13.2" customHeight="1" x14ac:dyDescent="0.25">
      <c r="A26" s="217" t="s">
        <v>39</v>
      </c>
      <c r="B26" s="4" t="s">
        <v>82</v>
      </c>
      <c r="C26" s="93">
        <v>8.6999999999999994E-2</v>
      </c>
      <c r="D26" s="93">
        <v>8.7999999999999995E-2</v>
      </c>
      <c r="E26" s="94">
        <v>8.5999999999999993E-2</v>
      </c>
      <c r="F26" s="93">
        <v>0.08</v>
      </c>
      <c r="G26" s="93">
        <v>8.6999999999999994E-2</v>
      </c>
      <c r="H26" s="94">
        <v>7.3999999999999996E-2</v>
      </c>
    </row>
    <row r="27" spans="1:8" ht="13.2" customHeight="1" x14ac:dyDescent="0.25">
      <c r="A27" s="212" t="s">
        <v>127</v>
      </c>
      <c r="B27" s="4" t="s">
        <v>145</v>
      </c>
      <c r="C27" s="92">
        <v>6.9000000000000006E-2</v>
      </c>
      <c r="D27" s="93">
        <v>6.7000000000000004E-2</v>
      </c>
      <c r="E27" s="94">
        <v>7.0999999999999994E-2</v>
      </c>
      <c r="F27" s="92">
        <v>0.125</v>
      </c>
      <c r="G27" s="93">
        <v>0.124</v>
      </c>
      <c r="H27" s="94">
        <v>0.126</v>
      </c>
    </row>
    <row r="28" spans="1:8" ht="13.2" customHeight="1" x14ac:dyDescent="0.25">
      <c r="A28" s="215" t="s">
        <v>128</v>
      </c>
      <c r="B28" s="4" t="s">
        <v>157</v>
      </c>
      <c r="C28" s="93">
        <v>0.08</v>
      </c>
      <c r="D28" s="93">
        <v>7.3999999999999996E-2</v>
      </c>
      <c r="E28" s="94">
        <v>8.5000000000000006E-2</v>
      </c>
      <c r="F28" s="92">
        <v>0.14099999999999999</v>
      </c>
      <c r="G28" s="93">
        <v>0.14000000000000001</v>
      </c>
      <c r="H28" s="94">
        <v>0.14299999999999999</v>
      </c>
    </row>
    <row r="29" spans="1:8" ht="13.2" customHeight="1" x14ac:dyDescent="0.25">
      <c r="A29" s="215" t="s">
        <v>129</v>
      </c>
      <c r="B29" s="4" t="s">
        <v>158</v>
      </c>
      <c r="C29" s="92">
        <v>0.16500000000000001</v>
      </c>
      <c r="D29" s="93">
        <v>0.19600000000000001</v>
      </c>
      <c r="E29" s="94">
        <v>0.13600000000000001</v>
      </c>
      <c r="F29" s="92">
        <v>0.214</v>
      </c>
      <c r="G29" s="93">
        <v>0.22700000000000001</v>
      </c>
      <c r="H29" s="94">
        <v>0.20100000000000001</v>
      </c>
    </row>
    <row r="30" spans="1:8" ht="13.2" customHeight="1" x14ac:dyDescent="0.25">
      <c r="A30" s="215" t="s">
        <v>95</v>
      </c>
      <c r="B30" s="4" t="s">
        <v>96</v>
      </c>
      <c r="C30" s="92">
        <v>5.0999999999999997E-2</v>
      </c>
      <c r="D30" s="93">
        <v>5.0999999999999997E-2</v>
      </c>
      <c r="E30" s="94">
        <v>5.0999999999999997E-2</v>
      </c>
      <c r="F30" s="92">
        <v>7.0999999999999994E-2</v>
      </c>
      <c r="G30" s="93">
        <v>6.9000000000000006E-2</v>
      </c>
      <c r="H30" s="94">
        <v>7.2999999999999995E-2</v>
      </c>
    </row>
    <row r="31" spans="1:8" ht="13.2" customHeight="1" x14ac:dyDescent="0.25">
      <c r="A31" s="215" t="s">
        <v>83</v>
      </c>
      <c r="B31" s="4" t="s">
        <v>84</v>
      </c>
      <c r="C31" s="92">
        <v>7.5999999999999998E-2</v>
      </c>
      <c r="D31" s="93">
        <v>7.0000000000000007E-2</v>
      </c>
      <c r="E31" s="94">
        <v>8.1000000000000003E-2</v>
      </c>
      <c r="F31" s="92">
        <v>7.2999999999999995E-2</v>
      </c>
      <c r="G31" s="93">
        <v>6.7000000000000004E-2</v>
      </c>
      <c r="H31" s="94">
        <v>0.08</v>
      </c>
    </row>
    <row r="32" spans="1:8" ht="13.2" customHeight="1" x14ac:dyDescent="0.25">
      <c r="A32" s="215" t="s">
        <v>135</v>
      </c>
      <c r="B32" s="4" t="s">
        <v>159</v>
      </c>
      <c r="C32" s="92">
        <v>0.124</v>
      </c>
      <c r="D32" s="93">
        <v>0.122</v>
      </c>
      <c r="E32" s="94">
        <v>0.127</v>
      </c>
      <c r="F32" s="92">
        <v>0.219</v>
      </c>
      <c r="G32" s="93">
        <v>0.22500000000000001</v>
      </c>
      <c r="H32" s="94">
        <v>0.214</v>
      </c>
    </row>
    <row r="33" spans="1:8" ht="13.2" customHeight="1" x14ac:dyDescent="0.25">
      <c r="A33" s="215" t="s">
        <v>131</v>
      </c>
      <c r="B33" s="4" t="s">
        <v>160</v>
      </c>
      <c r="C33" s="92">
        <v>8.8999999999999996E-2</v>
      </c>
      <c r="D33" s="93">
        <v>7.5999999999999998E-2</v>
      </c>
      <c r="E33" s="94">
        <v>0.10100000000000001</v>
      </c>
      <c r="F33" s="92">
        <v>0.14000000000000001</v>
      </c>
      <c r="G33" s="93">
        <v>0.126</v>
      </c>
      <c r="H33" s="94">
        <v>0.153</v>
      </c>
    </row>
    <row r="34" spans="1:8" ht="13.2" customHeight="1" x14ac:dyDescent="0.25">
      <c r="A34" s="215" t="s">
        <v>130</v>
      </c>
      <c r="B34" s="4" t="s">
        <v>161</v>
      </c>
      <c r="C34" s="92">
        <v>7.2999999999999995E-2</v>
      </c>
      <c r="D34" s="93">
        <v>7.4999999999999997E-2</v>
      </c>
      <c r="E34" s="94">
        <v>7.0999999999999994E-2</v>
      </c>
      <c r="F34" s="92">
        <v>8.5000000000000006E-2</v>
      </c>
      <c r="G34" s="93">
        <v>7.0999999999999994E-2</v>
      </c>
      <c r="H34" s="94">
        <v>9.7000000000000003E-2</v>
      </c>
    </row>
    <row r="35" spans="1:8" ht="13.2" customHeight="1" x14ac:dyDescent="0.25">
      <c r="A35" s="215" t="s">
        <v>118</v>
      </c>
      <c r="B35" s="4" t="s">
        <v>149</v>
      </c>
      <c r="C35" s="92">
        <v>9.9000000000000005E-2</v>
      </c>
      <c r="D35" s="93">
        <v>9.0999999999999998E-2</v>
      </c>
      <c r="E35" s="94">
        <v>0.107</v>
      </c>
      <c r="F35" s="92">
        <v>0.186</v>
      </c>
      <c r="G35" s="93">
        <v>0.17799999999999999</v>
      </c>
      <c r="H35" s="94">
        <v>0.19400000000000001</v>
      </c>
    </row>
    <row r="36" spans="1:8" ht="13.2" customHeight="1" x14ac:dyDescent="0.25">
      <c r="A36" s="215" t="s">
        <v>197</v>
      </c>
      <c r="B36" s="4" t="s">
        <v>147</v>
      </c>
      <c r="C36" s="92">
        <v>6.3E-2</v>
      </c>
      <c r="D36" s="93">
        <v>8.1000000000000003E-2</v>
      </c>
      <c r="E36" s="94">
        <v>4.3999999999999997E-2</v>
      </c>
      <c r="F36" s="92">
        <v>9.0999999999999998E-2</v>
      </c>
      <c r="G36" s="93">
        <v>0.108</v>
      </c>
      <c r="H36" s="94">
        <v>7.4999999999999997E-2</v>
      </c>
    </row>
    <row r="37" spans="1:8" ht="13.2" customHeight="1" x14ac:dyDescent="0.25">
      <c r="A37" s="215" t="s">
        <v>38</v>
      </c>
      <c r="B37" s="4" t="s">
        <v>162</v>
      </c>
      <c r="C37" s="92">
        <v>0.224</v>
      </c>
      <c r="D37" s="93">
        <v>0.29699999999999999</v>
      </c>
      <c r="E37" s="94">
        <v>0.156</v>
      </c>
      <c r="F37" s="92">
        <v>0.255</v>
      </c>
      <c r="G37" s="93">
        <v>0.35899999999999999</v>
      </c>
      <c r="H37" s="94">
        <v>0.15</v>
      </c>
    </row>
    <row r="38" spans="1:8" ht="13.2" customHeight="1" x14ac:dyDescent="0.25">
      <c r="A38" s="215" t="s">
        <v>125</v>
      </c>
      <c r="B38" s="4" t="s">
        <v>163</v>
      </c>
      <c r="C38" s="92">
        <v>9.8000000000000004E-2</v>
      </c>
      <c r="D38" s="93">
        <v>0.11</v>
      </c>
      <c r="E38" s="94">
        <v>8.5999999999999993E-2</v>
      </c>
      <c r="F38" s="92">
        <v>0.15</v>
      </c>
      <c r="G38" s="93">
        <v>0.16500000000000001</v>
      </c>
      <c r="H38" s="94">
        <v>0.13600000000000001</v>
      </c>
    </row>
    <row r="39" spans="1:8" ht="13.2" customHeight="1" x14ac:dyDescent="0.25">
      <c r="A39" s="218" t="s">
        <v>121</v>
      </c>
      <c r="B39" s="7" t="s">
        <v>151</v>
      </c>
      <c r="C39" s="95">
        <v>0.11899999999999999</v>
      </c>
      <c r="D39" s="96">
        <v>0.121</v>
      </c>
      <c r="E39" s="97">
        <v>0.11700000000000001</v>
      </c>
      <c r="F39" s="95">
        <v>0.187</v>
      </c>
      <c r="G39" s="96">
        <v>0.17</v>
      </c>
      <c r="H39" s="97">
        <v>0.20599999999999999</v>
      </c>
    </row>
    <row r="40" spans="1:8" ht="13.2" customHeight="1" x14ac:dyDescent="0.25">
      <c r="A40" s="135" t="s">
        <v>302</v>
      </c>
      <c r="B40" s="30" t="s">
        <v>138</v>
      </c>
      <c r="C40" s="14">
        <v>8.9259260000000007E-2</v>
      </c>
      <c r="D40" s="12">
        <v>8.8407410000000006E-2</v>
      </c>
      <c r="E40" s="17">
        <v>9.0074070000000006E-2</v>
      </c>
      <c r="F40" s="15">
        <v>0.12851852</v>
      </c>
      <c r="G40" s="16">
        <v>0.12774073999999999</v>
      </c>
      <c r="H40" s="17">
        <v>0.12948148000000001</v>
      </c>
    </row>
  </sheetData>
  <mergeCells count="3">
    <mergeCell ref="C4:E4"/>
    <mergeCell ref="F4:H4"/>
    <mergeCell ref="A4:B5"/>
  </mergeCell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1E486-D6E1-4EC0-B158-3C537E4CE160}">
  <dimension ref="A1:AJ31"/>
  <sheetViews>
    <sheetView topLeftCell="A3" zoomScaleNormal="100" workbookViewId="0"/>
  </sheetViews>
  <sheetFormatPr baseColWidth="10" defaultColWidth="11.44140625" defaultRowHeight="13.2" customHeight="1" x14ac:dyDescent="0.25"/>
  <cols>
    <col min="1" max="1" width="14.6640625" style="1" customWidth="1"/>
    <col min="2" max="12" width="11.6640625" style="1" customWidth="1"/>
    <col min="13" max="13" width="17.6640625" style="1" customWidth="1"/>
    <col min="14" max="36" width="11.6640625" style="1" customWidth="1"/>
    <col min="37" max="16384" width="11.44140625" style="1"/>
  </cols>
  <sheetData>
    <row r="1" spans="1:36" ht="13.2" customHeight="1" x14ac:dyDescent="0.25">
      <c r="A1" s="2" t="s">
        <v>333</v>
      </c>
    </row>
    <row r="2" spans="1:36" ht="13.2" customHeight="1" x14ac:dyDescent="0.25">
      <c r="A2" s="1" t="s">
        <v>283</v>
      </c>
    </row>
    <row r="4" spans="1:36" ht="13.2" customHeight="1" x14ac:dyDescent="0.25">
      <c r="A4" s="272"/>
      <c r="B4" s="279" t="s">
        <v>228</v>
      </c>
      <c r="C4" s="270"/>
      <c r="D4" s="270"/>
      <c r="E4" s="270"/>
      <c r="F4" s="270"/>
      <c r="G4" s="270"/>
      <c r="H4" s="270"/>
      <c r="I4" s="270"/>
      <c r="J4" s="270"/>
      <c r="K4" s="270"/>
      <c r="L4" s="270"/>
      <c r="M4" s="271"/>
      <c r="N4" s="279" t="s">
        <v>200</v>
      </c>
      <c r="O4" s="270"/>
      <c r="P4" s="270"/>
      <c r="Q4" s="270"/>
      <c r="R4" s="270"/>
      <c r="S4" s="270"/>
      <c r="T4" s="270"/>
      <c r="U4" s="270"/>
      <c r="V4" s="270"/>
      <c r="W4" s="270"/>
      <c r="X4" s="270"/>
      <c r="Y4" s="271"/>
      <c r="Z4" s="279" t="s">
        <v>229</v>
      </c>
      <c r="AA4" s="270"/>
      <c r="AB4" s="270"/>
      <c r="AC4" s="270"/>
      <c r="AD4" s="270"/>
      <c r="AE4" s="270"/>
      <c r="AF4" s="270"/>
      <c r="AG4" s="270"/>
      <c r="AH4" s="270"/>
      <c r="AI4" s="270"/>
      <c r="AJ4" s="271"/>
    </row>
    <row r="5" spans="1:36" ht="13.2" customHeight="1" x14ac:dyDescent="0.25">
      <c r="A5" s="274"/>
      <c r="B5" s="200" t="s">
        <v>164</v>
      </c>
      <c r="C5" s="200" t="s">
        <v>165</v>
      </c>
      <c r="D5" s="200" t="s">
        <v>201</v>
      </c>
      <c r="E5" s="200" t="s">
        <v>166</v>
      </c>
      <c r="F5" s="200" t="s">
        <v>202</v>
      </c>
      <c r="G5" s="200" t="s">
        <v>171</v>
      </c>
      <c r="H5" s="200" t="s">
        <v>168</v>
      </c>
      <c r="I5" s="200" t="s">
        <v>167</v>
      </c>
      <c r="J5" s="200" t="s">
        <v>203</v>
      </c>
      <c r="K5" s="200" t="s">
        <v>204</v>
      </c>
      <c r="L5" s="200" t="s">
        <v>205</v>
      </c>
      <c r="M5" s="201" t="s">
        <v>206</v>
      </c>
      <c r="N5" s="203" t="s">
        <v>164</v>
      </c>
      <c r="O5" s="200" t="s">
        <v>165</v>
      </c>
      <c r="P5" s="200" t="s">
        <v>201</v>
      </c>
      <c r="Q5" s="200" t="s">
        <v>166</v>
      </c>
      <c r="R5" s="200" t="s">
        <v>202</v>
      </c>
      <c r="S5" s="200" t="s">
        <v>171</v>
      </c>
      <c r="T5" s="200" t="s">
        <v>168</v>
      </c>
      <c r="U5" s="200" t="s">
        <v>167</v>
      </c>
      <c r="V5" s="200" t="s">
        <v>203</v>
      </c>
      <c r="W5" s="200" t="s">
        <v>204</v>
      </c>
      <c r="X5" s="200" t="s">
        <v>205</v>
      </c>
      <c r="Y5" s="201" t="s">
        <v>36</v>
      </c>
      <c r="Z5" s="203" t="s">
        <v>164</v>
      </c>
      <c r="AA5" s="200" t="s">
        <v>165</v>
      </c>
      <c r="AB5" s="200" t="s">
        <v>201</v>
      </c>
      <c r="AC5" s="200" t="s">
        <v>166</v>
      </c>
      <c r="AD5" s="200" t="s">
        <v>202</v>
      </c>
      <c r="AE5" s="200" t="s">
        <v>171</v>
      </c>
      <c r="AF5" s="200" t="s">
        <v>168</v>
      </c>
      <c r="AG5" s="200" t="s">
        <v>167</v>
      </c>
      <c r="AH5" s="200" t="s">
        <v>203</v>
      </c>
      <c r="AI5" s="200" t="s">
        <v>204</v>
      </c>
      <c r="AJ5" s="201" t="s">
        <v>205</v>
      </c>
    </row>
    <row r="6" spans="1:36" ht="13.2" customHeight="1" x14ac:dyDescent="0.25">
      <c r="A6" s="101" t="s">
        <v>207</v>
      </c>
      <c r="B6" s="117" t="s">
        <v>198</v>
      </c>
      <c r="C6" s="117" t="s">
        <v>198</v>
      </c>
      <c r="D6" s="117" t="s">
        <v>198</v>
      </c>
      <c r="E6" s="117" t="s">
        <v>198</v>
      </c>
      <c r="F6" s="117" t="s">
        <v>198</v>
      </c>
      <c r="G6" s="117" t="s">
        <v>198</v>
      </c>
      <c r="H6" s="117" t="s">
        <v>198</v>
      </c>
      <c r="I6" s="117" t="s">
        <v>198</v>
      </c>
      <c r="J6" s="117" t="s">
        <v>198</v>
      </c>
      <c r="K6" s="117" t="s">
        <v>198</v>
      </c>
      <c r="L6" s="117" t="s">
        <v>198</v>
      </c>
      <c r="M6" s="117" t="s">
        <v>198</v>
      </c>
      <c r="N6" s="145" t="s">
        <v>198</v>
      </c>
      <c r="O6" s="143" t="s">
        <v>198</v>
      </c>
      <c r="P6" s="143" t="s">
        <v>198</v>
      </c>
      <c r="Q6" s="143" t="s">
        <v>198</v>
      </c>
      <c r="R6" s="143" t="s">
        <v>198</v>
      </c>
      <c r="S6" s="143" t="s">
        <v>198</v>
      </c>
      <c r="T6" s="143" t="s">
        <v>198</v>
      </c>
      <c r="U6" s="143" t="s">
        <v>198</v>
      </c>
      <c r="V6" s="143" t="s">
        <v>198</v>
      </c>
      <c r="W6" s="143" t="s">
        <v>198</v>
      </c>
      <c r="X6" s="143" t="s">
        <v>198</v>
      </c>
      <c r="Y6" s="143" t="s">
        <v>198</v>
      </c>
      <c r="Z6" s="145" t="s">
        <v>198</v>
      </c>
      <c r="AA6" s="143" t="s">
        <v>198</v>
      </c>
      <c r="AB6" s="143" t="s">
        <v>198</v>
      </c>
      <c r="AC6" s="143" t="s">
        <v>198</v>
      </c>
      <c r="AD6" s="143" t="s">
        <v>198</v>
      </c>
      <c r="AE6" s="143" t="s">
        <v>198</v>
      </c>
      <c r="AF6" s="143" t="s">
        <v>198</v>
      </c>
      <c r="AG6" s="143" t="s">
        <v>198</v>
      </c>
      <c r="AH6" s="143" t="s">
        <v>198</v>
      </c>
      <c r="AI6" s="143" t="s">
        <v>198</v>
      </c>
      <c r="AJ6" s="163" t="s">
        <v>198</v>
      </c>
    </row>
    <row r="7" spans="1:36" ht="13.2" customHeight="1" x14ac:dyDescent="0.25">
      <c r="A7" s="102" t="s">
        <v>208</v>
      </c>
      <c r="B7" s="129">
        <v>4.3382420563755917E-3</v>
      </c>
      <c r="C7" s="129">
        <v>2.7738551543272142E-3</v>
      </c>
      <c r="D7" s="129">
        <v>4.1360442904781946E-3</v>
      </c>
      <c r="E7" s="129">
        <v>3.3566343161607862E-3</v>
      </c>
      <c r="F7" s="129">
        <v>7.4322455752212386E-4</v>
      </c>
      <c r="G7" s="129">
        <v>3.2072735385988397E-4</v>
      </c>
      <c r="H7" s="129">
        <v>3.7728165572749485E-4</v>
      </c>
      <c r="I7" s="129">
        <v>3.3347734514230167E-4</v>
      </c>
      <c r="J7" s="129">
        <v>0</v>
      </c>
      <c r="K7" s="129">
        <v>5.7000646161171056E-3</v>
      </c>
      <c r="L7" s="129">
        <v>4.5170493139519083E-3</v>
      </c>
      <c r="M7" s="130">
        <v>3.2245910000000002E-3</v>
      </c>
      <c r="N7" s="104">
        <v>1509.5</v>
      </c>
      <c r="O7" s="104">
        <v>343.75</v>
      </c>
      <c r="P7" s="104">
        <v>383.25</v>
      </c>
      <c r="Q7" s="104">
        <v>727</v>
      </c>
      <c r="R7" s="104">
        <v>10.75</v>
      </c>
      <c r="S7" s="104">
        <v>46</v>
      </c>
      <c r="T7" s="104">
        <v>15.75</v>
      </c>
      <c r="U7" s="104">
        <v>61.75</v>
      </c>
      <c r="V7" s="104">
        <v>0</v>
      </c>
      <c r="W7" s="104">
        <v>1173.25</v>
      </c>
      <c r="X7" s="104">
        <v>66.5</v>
      </c>
      <c r="Y7" s="105">
        <v>3548.75</v>
      </c>
      <c r="Z7" s="164">
        <v>0.42536104262064101</v>
      </c>
      <c r="AA7" s="129">
        <v>9.6865093342726305E-2</v>
      </c>
      <c r="AB7" s="129">
        <v>0.107995773159563</v>
      </c>
      <c r="AC7" s="129">
        <v>0.20486086650228999</v>
      </c>
      <c r="AD7" s="129">
        <v>3.0292356463543502E-3</v>
      </c>
      <c r="AE7" s="129">
        <v>1.29623106727721E-2</v>
      </c>
      <c r="AF7" s="129">
        <v>4.4381824586121896E-3</v>
      </c>
      <c r="AG7" s="129">
        <v>1.7400493131384299E-2</v>
      </c>
      <c r="AH7" s="129">
        <v>0</v>
      </c>
      <c r="AI7" s="129">
        <v>0.33060936949630154</v>
      </c>
      <c r="AJ7" s="130">
        <v>1.8738992603029237E-2</v>
      </c>
    </row>
    <row r="8" spans="1:36" ht="13.2" customHeight="1" x14ac:dyDescent="0.25">
      <c r="A8" s="102" t="s">
        <v>209</v>
      </c>
      <c r="B8" s="129">
        <v>8.5133869039407742E-3</v>
      </c>
      <c r="C8" s="129">
        <v>5.3459753883397217E-3</v>
      </c>
      <c r="D8" s="129">
        <v>6.8205609695556925E-3</v>
      </c>
      <c r="E8" s="129">
        <v>5.9768406083495701E-3</v>
      </c>
      <c r="F8" s="129">
        <v>2.0913993362831861E-3</v>
      </c>
      <c r="G8" s="129">
        <v>7.1466421240517629E-4</v>
      </c>
      <c r="H8" s="129">
        <v>1.1797537488621665E-3</v>
      </c>
      <c r="I8" s="129">
        <v>8.1951720041043366E-4</v>
      </c>
      <c r="J8" s="129">
        <v>0</v>
      </c>
      <c r="K8" s="129">
        <v>1.0860851863907769E-2</v>
      </c>
      <c r="L8" s="129">
        <v>7.6076620024453203E-3</v>
      </c>
      <c r="M8" s="130">
        <v>6.1663639999999997E-3</v>
      </c>
      <c r="N8" s="104">
        <v>2962.25</v>
      </c>
      <c r="O8" s="104">
        <v>662.5</v>
      </c>
      <c r="P8" s="104">
        <v>632</v>
      </c>
      <c r="Q8" s="104">
        <v>1294.5</v>
      </c>
      <c r="R8" s="104">
        <v>30.25</v>
      </c>
      <c r="S8" s="104">
        <v>102.5</v>
      </c>
      <c r="T8" s="104">
        <v>49.25</v>
      </c>
      <c r="U8" s="104">
        <v>151.75</v>
      </c>
      <c r="V8" s="104">
        <v>0</v>
      </c>
      <c r="W8" s="104">
        <v>2235.5</v>
      </c>
      <c r="X8" s="104">
        <v>112</v>
      </c>
      <c r="Y8" s="105">
        <v>6786.25</v>
      </c>
      <c r="Z8" s="164">
        <v>0.43650764413335802</v>
      </c>
      <c r="AA8" s="129">
        <v>9.7623871799594794E-2</v>
      </c>
      <c r="AB8" s="129">
        <v>9.3129489777122904E-2</v>
      </c>
      <c r="AC8" s="129">
        <v>0.19075336157671799</v>
      </c>
      <c r="AD8" s="129">
        <v>4.4575428255664001E-3</v>
      </c>
      <c r="AE8" s="129">
        <v>1.51040707312581E-2</v>
      </c>
      <c r="AF8" s="129">
        <v>7.2573217903849699E-3</v>
      </c>
      <c r="AG8" s="129">
        <v>2.2361392521643E-2</v>
      </c>
      <c r="AH8" s="129">
        <v>0</v>
      </c>
      <c r="AI8" s="129">
        <v>0.3294160987290477</v>
      </c>
      <c r="AJ8" s="130">
        <v>1.6503960213667342E-2</v>
      </c>
    </row>
    <row r="9" spans="1:36" ht="13.2" customHeight="1" x14ac:dyDescent="0.25">
      <c r="A9" s="102" t="s">
        <v>210</v>
      </c>
      <c r="B9" s="129">
        <v>1.2023497493907206E-2</v>
      </c>
      <c r="C9" s="129">
        <v>6.7508573734113373E-3</v>
      </c>
      <c r="D9" s="129">
        <v>9.1473219585370327E-3</v>
      </c>
      <c r="E9" s="129">
        <v>7.7761258807125117E-3</v>
      </c>
      <c r="F9" s="129">
        <v>3.8025442477876105E-3</v>
      </c>
      <c r="G9" s="129">
        <v>1.2159750111557341E-3</v>
      </c>
      <c r="H9" s="129">
        <v>2.0696593685622577E-3</v>
      </c>
      <c r="I9" s="129">
        <v>1.4062753145757951E-3</v>
      </c>
      <c r="J9" s="129">
        <v>0</v>
      </c>
      <c r="K9" s="129">
        <v>1.6821567208049323E-2</v>
      </c>
      <c r="L9" s="129">
        <v>1.251188697187882E-2</v>
      </c>
      <c r="M9" s="130">
        <v>8.9322659999999995E-3</v>
      </c>
      <c r="N9" s="104">
        <v>4183.6000000000004</v>
      </c>
      <c r="O9" s="104">
        <v>836.59999999999991</v>
      </c>
      <c r="P9" s="104">
        <v>847.6</v>
      </c>
      <c r="Q9" s="104">
        <v>1684.1999999999998</v>
      </c>
      <c r="R9" s="104">
        <v>55</v>
      </c>
      <c r="S9" s="104">
        <v>174.4</v>
      </c>
      <c r="T9" s="104">
        <v>86.4</v>
      </c>
      <c r="U9" s="104">
        <v>260.8</v>
      </c>
      <c r="V9" s="104">
        <v>0</v>
      </c>
      <c r="W9" s="104">
        <v>3462.4</v>
      </c>
      <c r="X9" s="104">
        <v>184.20000000000002</v>
      </c>
      <c r="Y9" s="105">
        <v>9830.2000000000007</v>
      </c>
      <c r="Z9" s="164">
        <v>0.42558645805782203</v>
      </c>
      <c r="AA9" s="129">
        <v>8.5105084331956599E-2</v>
      </c>
      <c r="AB9" s="129">
        <v>8.6224084962666106E-2</v>
      </c>
      <c r="AC9" s="129">
        <v>0.171329169294623</v>
      </c>
      <c r="AD9" s="129">
        <v>5.5950031535472299E-3</v>
      </c>
      <c r="AE9" s="129">
        <v>1.7741246363247899E-2</v>
      </c>
      <c r="AF9" s="129">
        <v>8.7892413175723796E-3</v>
      </c>
      <c r="AG9" s="129">
        <v>2.6489796748794502E-2</v>
      </c>
      <c r="AH9" s="129">
        <v>0</v>
      </c>
      <c r="AI9" s="129">
        <v>0.35222070761530794</v>
      </c>
      <c r="AJ9" s="130">
        <v>1.8738174197880004E-2</v>
      </c>
    </row>
    <row r="10" spans="1:36" ht="13.2" customHeight="1" x14ac:dyDescent="0.25">
      <c r="A10" s="102" t="s">
        <v>211</v>
      </c>
      <c r="B10" s="129">
        <v>1.3390496390306709E-2</v>
      </c>
      <c r="C10" s="129">
        <v>8.0532580189630817E-3</v>
      </c>
      <c r="D10" s="129">
        <v>9.3027271451851367E-3</v>
      </c>
      <c r="E10" s="129">
        <v>8.5878126933412128E-3</v>
      </c>
      <c r="F10" s="129">
        <v>5.5482577433628322E-3</v>
      </c>
      <c r="G10" s="129">
        <v>1.6419846050870148E-3</v>
      </c>
      <c r="H10" s="129">
        <v>2.2636899343649692E-3</v>
      </c>
      <c r="I10" s="129">
        <v>1.7821461359831506E-3</v>
      </c>
      <c r="J10" s="129">
        <v>0</v>
      </c>
      <c r="K10" s="129">
        <v>1.8994952169498279E-2</v>
      </c>
      <c r="L10" s="129">
        <v>1.5962505094416518E-2</v>
      </c>
      <c r="M10" s="130">
        <v>1.0062679E-2</v>
      </c>
      <c r="N10" s="104">
        <v>4659.25</v>
      </c>
      <c r="O10" s="104">
        <v>998</v>
      </c>
      <c r="P10" s="104">
        <v>862</v>
      </c>
      <c r="Q10" s="104">
        <v>1860</v>
      </c>
      <c r="R10" s="104">
        <v>80.25</v>
      </c>
      <c r="S10" s="104">
        <v>235.5</v>
      </c>
      <c r="T10" s="104">
        <v>94.5</v>
      </c>
      <c r="U10" s="104">
        <v>330</v>
      </c>
      <c r="V10" s="104">
        <v>0</v>
      </c>
      <c r="W10" s="104">
        <v>3909.75</v>
      </c>
      <c r="X10" s="104">
        <v>235</v>
      </c>
      <c r="Y10" s="105">
        <v>11074.25</v>
      </c>
      <c r="Z10" s="164">
        <v>0.42072826602253</v>
      </c>
      <c r="AA10" s="129">
        <v>9.0118969681919806E-2</v>
      </c>
      <c r="AB10" s="129">
        <v>7.7838228322459804E-2</v>
      </c>
      <c r="AC10" s="129">
        <v>0.16795719800438</v>
      </c>
      <c r="AD10" s="129">
        <v>7.2465403977696003E-3</v>
      </c>
      <c r="AE10" s="129">
        <v>2.1265548457006098E-2</v>
      </c>
      <c r="AF10" s="129">
        <v>8.5333092534483207E-3</v>
      </c>
      <c r="AG10" s="129">
        <v>2.9798857710454402E-2</v>
      </c>
      <c r="AH10" s="129">
        <v>0</v>
      </c>
      <c r="AI10" s="129">
        <v>0.35304873919227037</v>
      </c>
      <c r="AJ10" s="130">
        <v>2.1220398672596338E-2</v>
      </c>
    </row>
    <row r="11" spans="1:36" ht="13.2" customHeight="1" x14ac:dyDescent="0.25">
      <c r="A11" s="102" t="s">
        <v>212</v>
      </c>
      <c r="B11" s="129">
        <v>1.3507610245091277E-2</v>
      </c>
      <c r="C11" s="129">
        <v>8.1016743998386116E-3</v>
      </c>
      <c r="D11" s="129">
        <v>9.3674793062885134E-3</v>
      </c>
      <c r="E11" s="129">
        <v>8.6432179365240596E-3</v>
      </c>
      <c r="F11" s="129">
        <v>6.0840707964601769E-3</v>
      </c>
      <c r="G11" s="129">
        <v>1.7151941097724231E-3</v>
      </c>
      <c r="H11" s="129">
        <v>2.2996215206247303E-3</v>
      </c>
      <c r="I11" s="129">
        <v>1.8469514500189016E-3</v>
      </c>
      <c r="J11" s="129">
        <v>0</v>
      </c>
      <c r="K11" s="129">
        <v>1.9141917398253907E-2</v>
      </c>
      <c r="L11" s="129">
        <v>1.5147398451297377E-2</v>
      </c>
      <c r="M11" s="130">
        <v>1.014514E-2</v>
      </c>
      <c r="N11" s="104">
        <v>4700</v>
      </c>
      <c r="O11" s="104">
        <v>1004</v>
      </c>
      <c r="P11" s="104">
        <v>868</v>
      </c>
      <c r="Q11" s="104">
        <v>1872</v>
      </c>
      <c r="R11" s="104">
        <v>88</v>
      </c>
      <c r="S11" s="104">
        <v>246</v>
      </c>
      <c r="T11" s="104">
        <v>96</v>
      </c>
      <c r="U11" s="104">
        <v>342</v>
      </c>
      <c r="V11" s="104">
        <v>0</v>
      </c>
      <c r="W11" s="104">
        <v>3940</v>
      </c>
      <c r="X11" s="104">
        <v>223</v>
      </c>
      <c r="Y11" s="105">
        <v>11165</v>
      </c>
      <c r="Z11" s="164">
        <v>0.42095835199283499</v>
      </c>
      <c r="AA11" s="129">
        <v>8.9923869234214096E-2</v>
      </c>
      <c r="AB11" s="129">
        <v>7.7742946708463906E-2</v>
      </c>
      <c r="AC11" s="129">
        <v>0.16766681594267799</v>
      </c>
      <c r="AD11" s="129">
        <v>7.8817733990147795E-3</v>
      </c>
      <c r="AE11" s="129">
        <v>2.2033139274518599E-2</v>
      </c>
      <c r="AF11" s="129">
        <v>8.5982982534706705E-3</v>
      </c>
      <c r="AG11" s="129">
        <v>3.0631437527989198E-2</v>
      </c>
      <c r="AH11" s="129">
        <v>0</v>
      </c>
      <c r="AI11" s="129">
        <v>0.35288849081952528</v>
      </c>
      <c r="AJ11" s="130">
        <v>1.9973130317957905E-2</v>
      </c>
    </row>
    <row r="12" spans="1:36" ht="13.2" customHeight="1" x14ac:dyDescent="0.25">
      <c r="A12" s="102" t="s">
        <v>213</v>
      </c>
      <c r="B12" s="141" t="s">
        <v>198</v>
      </c>
      <c r="C12" s="141" t="s">
        <v>198</v>
      </c>
      <c r="D12" s="141" t="s">
        <v>198</v>
      </c>
      <c r="E12" s="141" t="s">
        <v>198</v>
      </c>
      <c r="F12" s="141" t="s">
        <v>198</v>
      </c>
      <c r="G12" s="141" t="s">
        <v>198</v>
      </c>
      <c r="H12" s="141" t="s">
        <v>198</v>
      </c>
      <c r="I12" s="141" t="s">
        <v>198</v>
      </c>
      <c r="J12" s="141" t="s">
        <v>198</v>
      </c>
      <c r="K12" s="141" t="s">
        <v>198</v>
      </c>
      <c r="L12" s="141" t="s">
        <v>198</v>
      </c>
      <c r="M12" s="141" t="s">
        <v>198</v>
      </c>
      <c r="N12" s="142" t="s">
        <v>198</v>
      </c>
      <c r="O12" s="143" t="s">
        <v>198</v>
      </c>
      <c r="P12" s="143" t="s">
        <v>198</v>
      </c>
      <c r="Q12" s="143" t="s">
        <v>198</v>
      </c>
      <c r="R12" s="143" t="s">
        <v>198</v>
      </c>
      <c r="S12" s="143" t="s">
        <v>198</v>
      </c>
      <c r="T12" s="143" t="s">
        <v>198</v>
      </c>
      <c r="U12" s="143" t="s">
        <v>198</v>
      </c>
      <c r="V12" s="143" t="s">
        <v>198</v>
      </c>
      <c r="W12" s="143" t="s">
        <v>198</v>
      </c>
      <c r="X12" s="143" t="s">
        <v>198</v>
      </c>
      <c r="Y12" s="144" t="s">
        <v>198</v>
      </c>
      <c r="Z12" s="165" t="s">
        <v>198</v>
      </c>
      <c r="AA12" s="166" t="s">
        <v>198</v>
      </c>
      <c r="AB12" s="166" t="s">
        <v>198</v>
      </c>
      <c r="AC12" s="166" t="s">
        <v>198</v>
      </c>
      <c r="AD12" s="166" t="s">
        <v>198</v>
      </c>
      <c r="AE12" s="166" t="s">
        <v>198</v>
      </c>
      <c r="AF12" s="166" t="s">
        <v>198</v>
      </c>
      <c r="AG12" s="166" t="s">
        <v>198</v>
      </c>
      <c r="AH12" s="166" t="s">
        <v>198</v>
      </c>
      <c r="AI12" s="166" t="s">
        <v>198</v>
      </c>
      <c r="AJ12" s="167" t="s">
        <v>198</v>
      </c>
    </row>
    <row r="13" spans="1:36" ht="13.2" customHeight="1" x14ac:dyDescent="0.25">
      <c r="A13" s="102" t="s">
        <v>214</v>
      </c>
      <c r="B13" s="129">
        <v>1.4607016257181273E-2</v>
      </c>
      <c r="C13" s="129">
        <v>7.759689612415503E-3</v>
      </c>
      <c r="D13" s="129">
        <v>1.099513327869913E-2</v>
      </c>
      <c r="E13" s="129">
        <v>9.1376837372498781E-3</v>
      </c>
      <c r="F13" s="129">
        <v>8.5785989048596852E-3</v>
      </c>
      <c r="G13" s="129">
        <v>1.5868949518238619E-3</v>
      </c>
      <c r="H13" s="129">
        <v>3.0065235178716684E-3</v>
      </c>
      <c r="I13" s="129">
        <v>1.9013769991882582E-3</v>
      </c>
      <c r="J13" s="129">
        <v>0</v>
      </c>
      <c r="K13" s="129">
        <v>1.873778830585552E-2</v>
      </c>
      <c r="L13" s="129">
        <v>1.478135906384726E-2</v>
      </c>
      <c r="M13" s="130">
        <v>1.0660831000000001E-2</v>
      </c>
      <c r="N13" s="104">
        <v>5258.0000000000009</v>
      </c>
      <c r="O13" s="104">
        <v>970</v>
      </c>
      <c r="P13" s="104">
        <v>1019.6666666666667</v>
      </c>
      <c r="Q13" s="104">
        <v>1989.6666666666667</v>
      </c>
      <c r="R13" s="104">
        <v>125.33333333333334</v>
      </c>
      <c r="S13" s="104">
        <v>222.99999999999997</v>
      </c>
      <c r="T13" s="104">
        <v>125.66666666666667</v>
      </c>
      <c r="U13" s="104">
        <v>348.66666666666663</v>
      </c>
      <c r="V13" s="104">
        <v>0</v>
      </c>
      <c r="W13" s="104">
        <v>3992.666666666667</v>
      </c>
      <c r="X13" s="104">
        <v>215.99999999999997</v>
      </c>
      <c r="Y13" s="105">
        <v>11930.333333333336</v>
      </c>
      <c r="Z13" s="164">
        <v>0.44072532176204898</v>
      </c>
      <c r="AA13" s="129">
        <v>8.1305356049674302E-2</v>
      </c>
      <c r="AB13" s="129">
        <v>8.5468414078696694E-2</v>
      </c>
      <c r="AC13" s="129">
        <v>0.166773770128371</v>
      </c>
      <c r="AD13" s="129">
        <v>1.05054340417952E-2</v>
      </c>
      <c r="AE13" s="129">
        <v>1.8691849895956101E-2</v>
      </c>
      <c r="AF13" s="129">
        <v>1.05333745854917E-2</v>
      </c>
      <c r="AG13" s="129">
        <v>2.9057583733867406E-2</v>
      </c>
      <c r="AH13" s="129">
        <v>0</v>
      </c>
      <c r="AI13" s="129">
        <v>0.33466513928082475</v>
      </c>
      <c r="AJ13" s="130">
        <v>1.8105110223240472E-2</v>
      </c>
    </row>
    <row r="14" spans="1:36" ht="13.2" customHeight="1" x14ac:dyDescent="0.25">
      <c r="A14" s="102" t="s">
        <v>215</v>
      </c>
      <c r="B14" s="129">
        <v>1.5220272027202721E-2</v>
      </c>
      <c r="C14" s="129">
        <v>7.9136834526618936E-3</v>
      </c>
      <c r="D14" s="129">
        <v>1.1319523819793396E-2</v>
      </c>
      <c r="E14" s="129">
        <v>9.364250515515999E-3</v>
      </c>
      <c r="F14" s="129">
        <v>9.2744695414099937E-3</v>
      </c>
      <c r="G14" s="129">
        <v>1.7203222179525497E-3</v>
      </c>
      <c r="H14" s="129">
        <v>3.3434614096368247E-3</v>
      </c>
      <c r="I14" s="129">
        <v>2.0924288629034027E-3</v>
      </c>
      <c r="J14" s="129">
        <v>6.4242029705514538E-6</v>
      </c>
      <c r="K14" s="129">
        <v>2.0027595139876384E-2</v>
      </c>
      <c r="L14" s="129">
        <v>1.8647779374529529E-2</v>
      </c>
      <c r="M14" s="130">
        <v>1.1237346E-2</v>
      </c>
      <c r="N14" s="104">
        <v>5478.75</v>
      </c>
      <c r="O14" s="104">
        <v>989.25</v>
      </c>
      <c r="P14" s="104">
        <v>1049.75</v>
      </c>
      <c r="Q14" s="104">
        <v>2039</v>
      </c>
      <c r="R14" s="104">
        <v>135.5</v>
      </c>
      <c r="S14" s="104">
        <v>241.75</v>
      </c>
      <c r="T14" s="104">
        <v>139.75</v>
      </c>
      <c r="U14" s="104">
        <v>381.5</v>
      </c>
      <c r="V14" s="104">
        <v>0.75</v>
      </c>
      <c r="W14" s="104">
        <v>4267.5</v>
      </c>
      <c r="X14" s="104">
        <v>272.5</v>
      </c>
      <c r="Y14" s="105">
        <v>12575.5</v>
      </c>
      <c r="Z14" s="164">
        <v>0.43566856188620701</v>
      </c>
      <c r="AA14" s="129">
        <v>7.86648642201105E-2</v>
      </c>
      <c r="AB14" s="129">
        <v>8.3475806130968999E-2</v>
      </c>
      <c r="AC14" s="129">
        <v>0.16214067035107901</v>
      </c>
      <c r="AD14" s="129">
        <v>1.07749194863027E-2</v>
      </c>
      <c r="AE14" s="129">
        <v>1.92238877181822E-2</v>
      </c>
      <c r="AF14" s="129">
        <v>1.1112878215577901E-2</v>
      </c>
      <c r="AG14" s="129">
        <v>3.0336765933760092E-2</v>
      </c>
      <c r="AH14" s="129">
        <v>5.9639775754443162E-5</v>
      </c>
      <c r="AI14" s="129">
        <v>0.33935032404278159</v>
      </c>
      <c r="AJ14" s="130">
        <v>2.166911852411435E-2</v>
      </c>
    </row>
    <row r="15" spans="1:36" ht="13.2" customHeight="1" x14ac:dyDescent="0.25">
      <c r="A15" s="102" t="s">
        <v>216</v>
      </c>
      <c r="B15" s="129">
        <v>1.5317503972619485E-2</v>
      </c>
      <c r="C15" s="129">
        <v>8.0036798528058881E-3</v>
      </c>
      <c r="D15" s="129">
        <v>1.2001552761543273E-2</v>
      </c>
      <c r="E15" s="129">
        <v>9.7106560486445032E-3</v>
      </c>
      <c r="F15" s="129">
        <v>9.8049281314168384E-3</v>
      </c>
      <c r="G15" s="129">
        <v>1.8501914236511393E-3</v>
      </c>
      <c r="H15" s="129">
        <v>3.8159720560792384E-3</v>
      </c>
      <c r="I15" s="129">
        <v>2.3008490379763497E-3</v>
      </c>
      <c r="J15" s="129">
        <v>8.5656039607352718E-6</v>
      </c>
      <c r="K15" s="129">
        <v>2.0066312810621312E-2</v>
      </c>
      <c r="L15" s="129">
        <v>2.1060015055087936E-2</v>
      </c>
      <c r="M15" s="130">
        <v>1.1415170000000001E-2</v>
      </c>
      <c r="N15" s="104">
        <v>5513.75</v>
      </c>
      <c r="O15" s="104">
        <v>1000.5</v>
      </c>
      <c r="P15" s="104">
        <v>1113</v>
      </c>
      <c r="Q15" s="104">
        <v>2113.5</v>
      </c>
      <c r="R15" s="104">
        <v>143.25</v>
      </c>
      <c r="S15" s="104">
        <v>260</v>
      </c>
      <c r="T15" s="104">
        <v>159.5</v>
      </c>
      <c r="U15" s="104">
        <v>419.5</v>
      </c>
      <c r="V15" s="104">
        <v>1</v>
      </c>
      <c r="W15" s="104">
        <v>4275.75</v>
      </c>
      <c r="X15" s="104">
        <v>307.75</v>
      </c>
      <c r="Y15" s="105">
        <v>12774.5</v>
      </c>
      <c r="Z15" s="164">
        <v>0.431621589886101</v>
      </c>
      <c r="AA15" s="129">
        <v>7.8320090805902395E-2</v>
      </c>
      <c r="AB15" s="129">
        <v>8.7126697718110296E-2</v>
      </c>
      <c r="AC15" s="129">
        <v>0.16551938471173</v>
      </c>
      <c r="AD15" s="129">
        <v>1.12137461348781E-2</v>
      </c>
      <c r="AE15" s="129">
        <v>2.0353047085991598E-2</v>
      </c>
      <c r="AF15" s="129">
        <v>1.24858115777526E-2</v>
      </c>
      <c r="AG15" s="129">
        <v>3.2838858663744176E-2</v>
      </c>
      <c r="AH15" s="129">
        <v>7.8280950330737013E-5</v>
      </c>
      <c r="AI15" s="129">
        <v>0.33470977337664881</v>
      </c>
      <c r="AJ15" s="130">
        <v>2.4090962464284316E-2</v>
      </c>
    </row>
    <row r="16" spans="1:36" ht="13.2" customHeight="1" x14ac:dyDescent="0.25">
      <c r="A16" s="102" t="s">
        <v>217</v>
      </c>
      <c r="B16" s="129">
        <v>1.5372833588914446E-2</v>
      </c>
      <c r="C16" s="129">
        <v>8.0450115595376188E-3</v>
      </c>
      <c r="D16" s="129">
        <v>1.4068307166425846E-2</v>
      </c>
      <c r="E16" s="129">
        <v>1.0610367910793918E-2</v>
      </c>
      <c r="F16" s="129">
        <v>9.6281088295687885E-3</v>
      </c>
      <c r="G16" s="129">
        <v>1.8122388027838265E-3</v>
      </c>
      <c r="H16" s="129">
        <v>3.8837583137949182E-3</v>
      </c>
      <c r="I16" s="129">
        <v>2.2871371843531294E-3</v>
      </c>
      <c r="J16" s="129">
        <v>2.2841639113973926E-5</v>
      </c>
      <c r="K16" s="129">
        <v>2.0328732594647105E-2</v>
      </c>
      <c r="L16" s="129">
        <v>2.1442094710189555E-2</v>
      </c>
      <c r="M16" s="130">
        <v>1.1660759E-2</v>
      </c>
      <c r="N16" s="104">
        <v>5533.666666666667</v>
      </c>
      <c r="O16" s="104">
        <v>1005.6666666666666</v>
      </c>
      <c r="P16" s="104">
        <v>1304.6666666666665</v>
      </c>
      <c r="Q16" s="104">
        <v>2310.333333333333</v>
      </c>
      <c r="R16" s="104">
        <v>140.66666666666669</v>
      </c>
      <c r="S16" s="104">
        <v>254.66666666666666</v>
      </c>
      <c r="T16" s="104">
        <v>162.33333333333331</v>
      </c>
      <c r="U16" s="104">
        <v>417</v>
      </c>
      <c r="V16" s="104">
        <v>2.666666666666667</v>
      </c>
      <c r="W16" s="104">
        <v>4331.6666666666661</v>
      </c>
      <c r="X16" s="104">
        <v>313.33333333333337</v>
      </c>
      <c r="Y16" s="105">
        <v>13049.333333333334</v>
      </c>
      <c r="Z16" s="164">
        <v>0.42405742282612502</v>
      </c>
      <c r="AA16" s="129">
        <v>7.70665169650218E-2</v>
      </c>
      <c r="AB16" s="129">
        <v>9.9979564856468306E-2</v>
      </c>
      <c r="AC16" s="129">
        <v>0.17704608182149001</v>
      </c>
      <c r="AD16" s="129">
        <v>1.07796058409375E-2</v>
      </c>
      <c r="AE16" s="129">
        <v>1.95156843012214E-2</v>
      </c>
      <c r="AF16" s="129">
        <v>1.2439971119290899E-2</v>
      </c>
      <c r="AG16" s="129">
        <v>3.1955655420512347E-2</v>
      </c>
      <c r="AH16" s="129">
        <v>2.0435271278226221E-4</v>
      </c>
      <c r="AI16" s="129">
        <v>0.33194543782568708</v>
      </c>
      <c r="AJ16" s="130">
        <v>2.4011443751915808E-2</v>
      </c>
    </row>
    <row r="17" spans="1:36" ht="13.2" customHeight="1" x14ac:dyDescent="0.25">
      <c r="A17" s="102" t="s">
        <v>218</v>
      </c>
      <c r="B17" s="129">
        <v>1.5360563834161194E-2</v>
      </c>
      <c r="C17" s="129">
        <v>8.2436702531898717E-3</v>
      </c>
      <c r="D17" s="129">
        <v>1.3947896223770191E-2</v>
      </c>
      <c r="E17" s="129">
        <v>1.0673133005423826E-2</v>
      </c>
      <c r="F17" s="129">
        <v>9.6851471594798077E-3</v>
      </c>
      <c r="G17" s="129">
        <v>1.8057156682749101E-3</v>
      </c>
      <c r="H17" s="129">
        <v>3.8518589406191686E-3</v>
      </c>
      <c r="I17" s="129">
        <v>2.2747965160922314E-3</v>
      </c>
      <c r="J17" s="129">
        <v>3.4262415842941087E-5</v>
      </c>
      <c r="K17" s="129">
        <v>2.0528578334060757E-2</v>
      </c>
      <c r="L17" s="129">
        <v>2.3557791008006569E-2</v>
      </c>
      <c r="M17" s="130">
        <v>1.1734629E-2</v>
      </c>
      <c r="N17" s="104">
        <v>5529.25</v>
      </c>
      <c r="O17" s="104">
        <v>1030.5</v>
      </c>
      <c r="P17" s="104">
        <v>1293.5</v>
      </c>
      <c r="Q17" s="104">
        <v>2324</v>
      </c>
      <c r="R17" s="104">
        <v>141.5</v>
      </c>
      <c r="S17" s="104">
        <v>253.75</v>
      </c>
      <c r="T17" s="104">
        <v>161</v>
      </c>
      <c r="U17" s="104">
        <v>414.75</v>
      </c>
      <c r="V17" s="104">
        <v>4</v>
      </c>
      <c r="W17" s="104">
        <v>4374.25</v>
      </c>
      <c r="X17" s="104">
        <v>344.25</v>
      </c>
      <c r="Y17" s="105">
        <v>13132</v>
      </c>
      <c r="Z17" s="164">
        <v>0.42105162960706699</v>
      </c>
      <c r="AA17" s="129">
        <v>7.8472433749619305E-2</v>
      </c>
      <c r="AB17" s="129">
        <v>9.8499847700274201E-2</v>
      </c>
      <c r="AC17" s="129">
        <v>0.17697228144989299</v>
      </c>
      <c r="AD17" s="129">
        <v>1.0775205604629899E-2</v>
      </c>
      <c r="AE17" s="129">
        <v>1.9323027718550101E-2</v>
      </c>
      <c r="AF17" s="129">
        <v>1.22601279317697E-2</v>
      </c>
      <c r="AG17" s="129">
        <v>3.1583155650319827E-2</v>
      </c>
      <c r="AH17" s="129">
        <v>3.0459945172098691E-4</v>
      </c>
      <c r="AI17" s="129">
        <v>0.33309853792263172</v>
      </c>
      <c r="AJ17" s="130">
        <v>2.6214590313737435E-2</v>
      </c>
    </row>
    <row r="18" spans="1:36" ht="13.2" customHeight="1" x14ac:dyDescent="0.25">
      <c r="A18" s="102" t="s">
        <v>219</v>
      </c>
      <c r="B18" s="129">
        <v>1.5410568834661244E-2</v>
      </c>
      <c r="C18" s="129">
        <v>8.0416783328666856E-3</v>
      </c>
      <c r="D18" s="129">
        <v>1.402607345424745E-2</v>
      </c>
      <c r="E18" s="129">
        <v>1.0590466742903331E-2</v>
      </c>
      <c r="F18" s="129">
        <v>9.6338124572210807E-3</v>
      </c>
      <c r="G18" s="129">
        <v>1.8697607560166803E-3</v>
      </c>
      <c r="H18" s="129">
        <v>3.78606631896263E-3</v>
      </c>
      <c r="I18" s="129">
        <v>2.3090761501502817E-3</v>
      </c>
      <c r="J18" s="129">
        <v>3.4262415842941087E-5</v>
      </c>
      <c r="K18" s="129">
        <v>2.0617746303049075E-2</v>
      </c>
      <c r="L18" s="129">
        <v>2.3917060151919523E-2</v>
      </c>
      <c r="M18" s="130">
        <v>1.1761213E-2</v>
      </c>
      <c r="N18" s="104">
        <v>5547.25</v>
      </c>
      <c r="O18" s="104">
        <v>1005.25</v>
      </c>
      <c r="P18" s="104">
        <v>1300.75</v>
      </c>
      <c r="Q18" s="104">
        <v>2306</v>
      </c>
      <c r="R18" s="104">
        <v>140.75</v>
      </c>
      <c r="S18" s="104">
        <v>262.75</v>
      </c>
      <c r="T18" s="104">
        <v>158.25</v>
      </c>
      <c r="U18" s="104">
        <v>421</v>
      </c>
      <c r="V18" s="104">
        <v>4</v>
      </c>
      <c r="W18" s="104">
        <v>4393.25</v>
      </c>
      <c r="X18" s="104">
        <v>349.5</v>
      </c>
      <c r="Y18" s="105">
        <v>13161.75</v>
      </c>
      <c r="Z18" s="164">
        <v>0.42146751001956401</v>
      </c>
      <c r="AA18" s="129">
        <v>7.6376621649856605E-2</v>
      </c>
      <c r="AB18" s="129">
        <v>9.8828043383288697E-2</v>
      </c>
      <c r="AC18" s="129">
        <v>0.175204665033145</v>
      </c>
      <c r="AD18" s="129">
        <v>1.06938666970578E-2</v>
      </c>
      <c r="AE18" s="129">
        <v>1.9963150796816501E-2</v>
      </c>
      <c r="AF18" s="129">
        <v>1.20234771212035E-2</v>
      </c>
      <c r="AG18" s="129">
        <v>3.1986627918020018E-2</v>
      </c>
      <c r="AH18" s="129">
        <v>3.0391095409045151E-4</v>
      </c>
      <c r="AI18" s="129">
        <v>0.33378919976446902</v>
      </c>
      <c r="AJ18" s="130">
        <v>2.6554219613653198E-2</v>
      </c>
    </row>
    <row r="19" spans="1:36" ht="13.2" customHeight="1" x14ac:dyDescent="0.25">
      <c r="A19" s="102" t="s">
        <v>220</v>
      </c>
      <c r="B19" s="129">
        <v>1.5489048904890489E-2</v>
      </c>
      <c r="C19" s="129">
        <v>8.0416783328666856E-3</v>
      </c>
      <c r="D19" s="129">
        <v>1.3977549656020187E-2</v>
      </c>
      <c r="E19" s="129">
        <v>1.0569800177273207E-2</v>
      </c>
      <c r="F19" s="129">
        <v>9.8562628336755654E-3</v>
      </c>
      <c r="G19" s="129">
        <v>2.0085251127905158E-3</v>
      </c>
      <c r="H19" s="129">
        <v>3.7142925498827696E-3</v>
      </c>
      <c r="I19" s="129">
        <v>2.3995743840635351E-3</v>
      </c>
      <c r="J19" s="129">
        <v>5.1393623764411631E-5</v>
      </c>
      <c r="K19" s="129">
        <v>2.0598974099051533E-2</v>
      </c>
      <c r="L19" s="129">
        <v>2.4036816533223843E-2</v>
      </c>
      <c r="M19" s="130">
        <v>1.1799861E-2</v>
      </c>
      <c r="N19" s="104">
        <v>5575.5</v>
      </c>
      <c r="O19" s="104">
        <v>1005.25</v>
      </c>
      <c r="P19" s="104">
        <v>1296.25</v>
      </c>
      <c r="Q19" s="104">
        <v>2301.5</v>
      </c>
      <c r="R19" s="104">
        <v>144</v>
      </c>
      <c r="S19" s="104">
        <v>282.25</v>
      </c>
      <c r="T19" s="104">
        <v>155.25</v>
      </c>
      <c r="U19" s="104">
        <v>437.5</v>
      </c>
      <c r="V19" s="104">
        <v>6</v>
      </c>
      <c r="W19" s="104">
        <v>4389.25</v>
      </c>
      <c r="X19" s="104">
        <v>351.25</v>
      </c>
      <c r="Y19" s="105">
        <v>13205</v>
      </c>
      <c r="Z19" s="164">
        <v>0.42222642938281002</v>
      </c>
      <c r="AA19" s="129">
        <v>7.6126467247254803E-2</v>
      </c>
      <c r="AB19" s="129">
        <v>9.8163574403635004E-2</v>
      </c>
      <c r="AC19" s="129">
        <v>0.17429004165088999</v>
      </c>
      <c r="AD19" s="129">
        <v>1.0904960242332401E-2</v>
      </c>
      <c r="AE19" s="129">
        <v>2.1374479363877302E-2</v>
      </c>
      <c r="AF19" s="129">
        <v>1.17569102612647E-2</v>
      </c>
      <c r="AG19" s="129">
        <v>3.3131389625141991E-2</v>
      </c>
      <c r="AH19" s="129">
        <v>4.5437334343051872E-4</v>
      </c>
      <c r="AI19" s="129">
        <v>0.3323930329420674</v>
      </c>
      <c r="AJ19" s="130">
        <v>2.6599772813328284E-2</v>
      </c>
    </row>
    <row r="20" spans="1:36" ht="13.2" customHeight="1" x14ac:dyDescent="0.25">
      <c r="A20" s="102" t="s">
        <v>221</v>
      </c>
      <c r="B20" s="129">
        <v>1.5452934182307119E-2</v>
      </c>
      <c r="C20" s="129">
        <v>8.0476780928762856E-3</v>
      </c>
      <c r="D20" s="129">
        <v>1.3710668765770234E-2</v>
      </c>
      <c r="E20" s="129">
        <v>1.0459578493912549E-2</v>
      </c>
      <c r="F20" s="129">
        <v>9.9247091033538674E-3</v>
      </c>
      <c r="G20" s="129">
        <v>1.9818396595647782E-3</v>
      </c>
      <c r="H20" s="129">
        <v>3.6604622230728742E-3</v>
      </c>
      <c r="I20" s="129">
        <v>2.3666659353678066E-3</v>
      </c>
      <c r="J20" s="129">
        <v>5.1393623764411631E-5</v>
      </c>
      <c r="K20" s="129">
        <v>2.0654117448294311E-2</v>
      </c>
      <c r="L20" s="129">
        <v>2.4122356805584069E-2</v>
      </c>
      <c r="M20" s="130">
        <v>1.1773947E-2</v>
      </c>
      <c r="N20" s="104">
        <v>5562.5</v>
      </c>
      <c r="O20" s="104">
        <v>1006</v>
      </c>
      <c r="P20" s="104">
        <v>1271.5</v>
      </c>
      <c r="Q20" s="104">
        <v>2277.5</v>
      </c>
      <c r="R20" s="104">
        <v>145</v>
      </c>
      <c r="S20" s="104">
        <v>278.5</v>
      </c>
      <c r="T20" s="104">
        <v>153</v>
      </c>
      <c r="U20" s="104">
        <v>431.5</v>
      </c>
      <c r="V20" s="104">
        <v>6</v>
      </c>
      <c r="W20" s="104">
        <v>4401</v>
      </c>
      <c r="X20" s="104">
        <v>352.5</v>
      </c>
      <c r="Y20" s="105">
        <v>13176</v>
      </c>
      <c r="Z20" s="164">
        <v>0.42216909532483299</v>
      </c>
      <c r="AA20" s="129">
        <v>7.6350941105039496E-2</v>
      </c>
      <c r="AB20" s="129">
        <v>9.6501214329083193E-2</v>
      </c>
      <c r="AC20" s="129">
        <v>0.17285215543412299</v>
      </c>
      <c r="AD20" s="129">
        <v>1.1004857316332699E-2</v>
      </c>
      <c r="AE20" s="129">
        <v>2.1136915604128701E-2</v>
      </c>
      <c r="AF20" s="129">
        <v>1.16120218579235E-2</v>
      </c>
      <c r="AG20" s="129">
        <v>3.2748937462052215E-2</v>
      </c>
      <c r="AH20" s="129">
        <v>4.5537340619307832E-4</v>
      </c>
      <c r="AI20" s="129">
        <v>0.33401639344262296</v>
      </c>
      <c r="AJ20" s="130">
        <v>2.6753187613843352E-2</v>
      </c>
    </row>
    <row r="21" spans="1:36" ht="13.2" customHeight="1" x14ac:dyDescent="0.25">
      <c r="A21" s="102" t="s">
        <v>222</v>
      </c>
      <c r="B21" s="129">
        <v>1.540987432076541E-2</v>
      </c>
      <c r="C21" s="129">
        <v>8.0236790528378857E-3</v>
      </c>
      <c r="D21" s="129">
        <v>1.3619012702452069E-2</v>
      </c>
      <c r="E21" s="129">
        <v>1.0406763937302232E-2</v>
      </c>
      <c r="F21" s="129">
        <v>1.0198494182067077E-2</v>
      </c>
      <c r="G21" s="129">
        <v>1.9853977199948765E-3</v>
      </c>
      <c r="H21" s="129">
        <v>3.6365376333795875E-3</v>
      </c>
      <c r="I21" s="129">
        <v>2.3639235646431629E-3</v>
      </c>
      <c r="J21" s="129">
        <v>5.1393623764411631E-5</v>
      </c>
      <c r="K21" s="129">
        <v>2.0616573040299228E-2</v>
      </c>
      <c r="L21" s="129">
        <v>2.3745979607199069E-2</v>
      </c>
      <c r="M21" s="130">
        <v>1.1740884E-2</v>
      </c>
      <c r="N21" s="104">
        <v>5547</v>
      </c>
      <c r="O21" s="104">
        <v>1003</v>
      </c>
      <c r="P21" s="104">
        <v>1263</v>
      </c>
      <c r="Q21" s="104">
        <v>2266</v>
      </c>
      <c r="R21" s="104">
        <v>149</v>
      </c>
      <c r="S21" s="104">
        <v>279</v>
      </c>
      <c r="T21" s="104">
        <v>152</v>
      </c>
      <c r="U21" s="104">
        <v>431</v>
      </c>
      <c r="V21" s="104">
        <v>6</v>
      </c>
      <c r="W21" s="104">
        <v>4393</v>
      </c>
      <c r="X21" s="104">
        <v>347</v>
      </c>
      <c r="Y21" s="105">
        <v>13139</v>
      </c>
      <c r="Z21" s="164">
        <v>0.42217824796407599</v>
      </c>
      <c r="AA21" s="129">
        <v>7.6337620823502594E-2</v>
      </c>
      <c r="AB21" s="129">
        <v>9.6126036989116398E-2</v>
      </c>
      <c r="AC21" s="129">
        <v>0.17246365781261899</v>
      </c>
      <c r="AD21" s="129">
        <v>1.13402846487556E-2</v>
      </c>
      <c r="AE21" s="129">
        <v>2.1234492731562499E-2</v>
      </c>
      <c r="AF21" s="129">
        <v>1.1568612527589599E-2</v>
      </c>
      <c r="AG21" s="129">
        <v>3.2803105259152143E-2</v>
      </c>
      <c r="AH21" s="129">
        <v>4.5665575766801127E-4</v>
      </c>
      <c r="AI21" s="129">
        <v>0.33434812390592894</v>
      </c>
      <c r="AJ21" s="130">
        <v>2.6409924651799983E-2</v>
      </c>
    </row>
    <row r="22" spans="1:36" ht="13.2" customHeight="1" x14ac:dyDescent="0.25">
      <c r="A22" s="102" t="s">
        <v>223</v>
      </c>
      <c r="B22" s="129">
        <v>1.5382093764932049E-2</v>
      </c>
      <c r="C22" s="129">
        <v>7.9916803327866881E-3</v>
      </c>
      <c r="D22" s="129">
        <v>1.3608229636179345E-2</v>
      </c>
      <c r="E22" s="129">
        <v>1.0383801086602095E-2</v>
      </c>
      <c r="F22" s="129">
        <v>1.0198494182067077E-2</v>
      </c>
      <c r="G22" s="129">
        <v>1.9782815991346795E-3</v>
      </c>
      <c r="H22" s="129">
        <v>3.5886884539930142E-3</v>
      </c>
      <c r="I22" s="129">
        <v>2.3474693402952985E-3</v>
      </c>
      <c r="J22" s="129">
        <v>5.1393623764411631E-5</v>
      </c>
      <c r="K22" s="129">
        <v>2.0499246765314599E-2</v>
      </c>
      <c r="L22" s="129">
        <v>2.3677547389310889E-2</v>
      </c>
      <c r="M22" s="130">
        <v>1.1701566E-2</v>
      </c>
      <c r="N22" s="104">
        <v>5537</v>
      </c>
      <c r="O22" s="104">
        <v>999</v>
      </c>
      <c r="P22" s="104">
        <v>1262</v>
      </c>
      <c r="Q22" s="104">
        <v>2261</v>
      </c>
      <c r="R22" s="104">
        <v>149</v>
      </c>
      <c r="S22" s="104">
        <v>278</v>
      </c>
      <c r="T22" s="104">
        <v>150</v>
      </c>
      <c r="U22" s="104">
        <v>428</v>
      </c>
      <c r="V22" s="104">
        <v>6</v>
      </c>
      <c r="W22" s="104">
        <v>4368</v>
      </c>
      <c r="X22" s="104">
        <v>346</v>
      </c>
      <c r="Y22" s="105">
        <v>13095</v>
      </c>
      <c r="Z22" s="164">
        <v>0.42283314242077102</v>
      </c>
      <c r="AA22" s="129">
        <v>7.6288659793814398E-2</v>
      </c>
      <c r="AB22" s="129">
        <v>9.6372661321114897E-2</v>
      </c>
      <c r="AC22" s="129">
        <v>0.17266132111492899</v>
      </c>
      <c r="AD22" s="129">
        <v>1.13783886979763E-2</v>
      </c>
      <c r="AE22" s="129">
        <v>2.1229476899580001E-2</v>
      </c>
      <c r="AF22" s="129">
        <v>1.1454753722795001E-2</v>
      </c>
      <c r="AG22" s="129">
        <v>3.2684230622374952E-2</v>
      </c>
      <c r="AH22" s="129">
        <v>4.5819014891179839E-4</v>
      </c>
      <c r="AI22" s="129">
        <v>0.33356242840778921</v>
      </c>
      <c r="AJ22" s="130">
        <v>2.642229858724704E-2</v>
      </c>
    </row>
    <row r="23" spans="1:36" ht="13.2" customHeight="1" x14ac:dyDescent="0.25">
      <c r="A23" s="103" t="s">
        <v>224</v>
      </c>
      <c r="B23" s="131">
        <v>1.5262637374848596E-2</v>
      </c>
      <c r="C23" s="131">
        <v>7.9916803327866881E-3</v>
      </c>
      <c r="D23" s="131">
        <v>1.3565097371088443E-2</v>
      </c>
      <c r="E23" s="131">
        <v>1.0365430806041985E-2</v>
      </c>
      <c r="F23" s="131">
        <v>1.0061601642710472E-2</v>
      </c>
      <c r="G23" s="131">
        <v>1.9853977199948765E-3</v>
      </c>
      <c r="H23" s="131">
        <v>3.5169146849131539E-3</v>
      </c>
      <c r="I23" s="131">
        <v>2.3364998573967223E-3</v>
      </c>
      <c r="J23" s="131">
        <v>5.1393623764411631E-5</v>
      </c>
      <c r="K23" s="131">
        <v>2.0302138623340418E-2</v>
      </c>
      <c r="L23" s="131">
        <v>2.3472250735646343E-2</v>
      </c>
      <c r="M23" s="132">
        <v>1.1615781E-2</v>
      </c>
      <c r="N23" s="106">
        <v>5494</v>
      </c>
      <c r="O23" s="107">
        <v>999</v>
      </c>
      <c r="P23" s="107">
        <v>1258</v>
      </c>
      <c r="Q23" s="107">
        <v>2257</v>
      </c>
      <c r="R23" s="107">
        <v>147</v>
      </c>
      <c r="S23" s="107">
        <v>279</v>
      </c>
      <c r="T23" s="107">
        <v>147</v>
      </c>
      <c r="U23" s="107">
        <v>426</v>
      </c>
      <c r="V23" s="107">
        <v>6</v>
      </c>
      <c r="W23" s="107">
        <v>4326</v>
      </c>
      <c r="X23" s="107">
        <v>343</v>
      </c>
      <c r="Y23" s="108">
        <v>12999</v>
      </c>
      <c r="Z23" s="168">
        <v>0.42264789599199898</v>
      </c>
      <c r="AA23" s="131">
        <v>7.6852065543503406E-2</v>
      </c>
      <c r="AB23" s="131">
        <v>9.6776675128856099E-2</v>
      </c>
      <c r="AC23" s="131">
        <v>0.17362874067235901</v>
      </c>
      <c r="AD23" s="131">
        <v>1.1308562197092101E-2</v>
      </c>
      <c r="AE23" s="131">
        <v>2.14631894761135E-2</v>
      </c>
      <c r="AF23" s="131">
        <v>1.1308562197092101E-2</v>
      </c>
      <c r="AG23" s="131">
        <v>3.2771751673205632E-2</v>
      </c>
      <c r="AH23" s="131">
        <v>4.6157396722824835E-4</v>
      </c>
      <c r="AI23" s="131">
        <v>0.33279483037156704</v>
      </c>
      <c r="AJ23" s="132">
        <v>2.6386645126548196E-2</v>
      </c>
    </row>
    <row r="25" spans="1:36" ht="13.2" customHeight="1" x14ac:dyDescent="0.25">
      <c r="A25" s="169"/>
    </row>
    <row r="26" spans="1:36" ht="13.2" customHeight="1" x14ac:dyDescent="0.25">
      <c r="A26" s="279" t="s">
        <v>227</v>
      </c>
      <c r="B26" s="270"/>
      <c r="C26" s="270"/>
      <c r="D26" s="270"/>
      <c r="E26" s="270"/>
      <c r="F26" s="270"/>
      <c r="G26" s="270"/>
      <c r="H26" s="270"/>
      <c r="I26" s="270"/>
      <c r="J26" s="270"/>
      <c r="K26" s="270"/>
      <c r="L26" s="270"/>
      <c r="M26" s="271"/>
    </row>
    <row r="27" spans="1:36" ht="13.2" customHeight="1" x14ac:dyDescent="0.25">
      <c r="A27" s="32"/>
      <c r="B27" s="203" t="s">
        <v>164</v>
      </c>
      <c r="C27" s="200" t="s">
        <v>165</v>
      </c>
      <c r="D27" s="200" t="s">
        <v>201</v>
      </c>
      <c r="E27" s="200" t="s">
        <v>166</v>
      </c>
      <c r="F27" s="200" t="s">
        <v>202</v>
      </c>
      <c r="G27" s="200" t="s">
        <v>171</v>
      </c>
      <c r="H27" s="200" t="s">
        <v>168</v>
      </c>
      <c r="I27" s="200" t="s">
        <v>167</v>
      </c>
      <c r="J27" s="200" t="s">
        <v>203</v>
      </c>
      <c r="K27" s="200" t="s">
        <v>204</v>
      </c>
      <c r="L27" s="200" t="s">
        <v>205</v>
      </c>
      <c r="M27" s="201" t="s">
        <v>36</v>
      </c>
    </row>
    <row r="28" spans="1:36" ht="13.2" customHeight="1" x14ac:dyDescent="0.25">
      <c r="A28" s="151" t="s">
        <v>225</v>
      </c>
      <c r="B28" s="104">
        <v>347952</v>
      </c>
      <c r="C28" s="104">
        <v>123925</v>
      </c>
      <c r="D28" s="104">
        <v>92661</v>
      </c>
      <c r="E28" s="104">
        <v>216586</v>
      </c>
      <c r="F28" s="104">
        <v>14464</v>
      </c>
      <c r="G28" s="104">
        <v>143424</v>
      </c>
      <c r="H28" s="104">
        <v>41746</v>
      </c>
      <c r="I28" s="104">
        <v>185170</v>
      </c>
      <c r="J28" s="104">
        <v>115802</v>
      </c>
      <c r="K28" s="104">
        <v>205831</v>
      </c>
      <c r="L28" s="104">
        <v>14722</v>
      </c>
      <c r="M28" s="133">
        <v>1100527</v>
      </c>
    </row>
    <row r="29" spans="1:36" ht="13.2" customHeight="1" x14ac:dyDescent="0.25">
      <c r="A29" s="7" t="s">
        <v>226</v>
      </c>
      <c r="B29" s="107">
        <v>359964</v>
      </c>
      <c r="C29" s="107">
        <v>125005</v>
      </c>
      <c r="D29" s="107">
        <v>92738</v>
      </c>
      <c r="E29" s="107">
        <v>217743</v>
      </c>
      <c r="F29" s="107">
        <v>14610</v>
      </c>
      <c r="G29" s="107">
        <v>140526</v>
      </c>
      <c r="H29" s="107">
        <v>41798</v>
      </c>
      <c r="I29" s="107">
        <v>182324</v>
      </c>
      <c r="J29" s="107">
        <v>116746</v>
      </c>
      <c r="K29" s="107">
        <v>213081</v>
      </c>
      <c r="L29" s="107">
        <v>14613</v>
      </c>
      <c r="M29" s="108">
        <v>1119081</v>
      </c>
    </row>
    <row r="31" spans="1:36" ht="26.4" customHeight="1" x14ac:dyDescent="0.25">
      <c r="A31" s="303" t="s">
        <v>343</v>
      </c>
      <c r="B31" s="303"/>
      <c r="C31" s="303"/>
      <c r="D31" s="303"/>
      <c r="E31" s="303"/>
      <c r="F31" s="303"/>
      <c r="G31" s="303"/>
      <c r="H31" s="303"/>
      <c r="I31" s="303"/>
      <c r="J31" s="303"/>
      <c r="K31" s="303"/>
      <c r="L31" s="303"/>
      <c r="M31" s="303"/>
      <c r="N31" s="303"/>
      <c r="O31" s="303"/>
      <c r="P31" s="303"/>
      <c r="Q31" s="303"/>
      <c r="R31" s="303"/>
      <c r="S31" s="303"/>
      <c r="T31" s="303"/>
      <c r="U31" s="303"/>
      <c r="V31" s="303"/>
      <c r="W31" s="303"/>
      <c r="X31" s="303"/>
      <c r="Y31" s="303"/>
      <c r="Z31" s="303"/>
      <c r="AA31" s="303"/>
      <c r="AB31" s="303"/>
      <c r="AC31" s="303"/>
      <c r="AD31" s="303"/>
      <c r="AE31" s="303"/>
      <c r="AF31" s="303"/>
      <c r="AG31" s="303"/>
      <c r="AH31" s="303"/>
      <c r="AI31" s="303"/>
      <c r="AJ31" s="303"/>
    </row>
  </sheetData>
  <mergeCells count="6">
    <mergeCell ref="A31:AJ31"/>
    <mergeCell ref="Z4:AJ4"/>
    <mergeCell ref="A26:M26"/>
    <mergeCell ref="B4:M4"/>
    <mergeCell ref="N4:Y4"/>
    <mergeCell ref="A4:A5"/>
  </mergeCells>
  <pageMargins left="0.7" right="0.7" top="0.78740157499999996" bottom="0.78740157499999996" header="0.3" footer="0.3"/>
  <pageSetup paperSize="9"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1E9E4-ACE8-46B1-A80E-1A550C69E5A5}">
  <dimension ref="A1:U17"/>
  <sheetViews>
    <sheetView workbookViewId="0"/>
  </sheetViews>
  <sheetFormatPr baseColWidth="10" defaultColWidth="11.44140625" defaultRowHeight="13.2" customHeight="1" x14ac:dyDescent="0.25"/>
  <cols>
    <col min="1" max="1" width="16.6640625" style="1" customWidth="1"/>
    <col min="2" max="21" width="11.6640625" style="1" customWidth="1"/>
    <col min="22" max="16384" width="11.44140625" style="1"/>
  </cols>
  <sheetData>
    <row r="1" spans="1:21" ht="13.2" customHeight="1" x14ac:dyDescent="0.25">
      <c r="A1" s="2" t="s">
        <v>334</v>
      </c>
    </row>
    <row r="2" spans="1:21" ht="13.2" customHeight="1" x14ac:dyDescent="0.25">
      <c r="A2" s="1" t="s">
        <v>283</v>
      </c>
    </row>
    <row r="4" spans="1:21" ht="13.2" customHeight="1" x14ac:dyDescent="0.25">
      <c r="A4" s="272"/>
      <c r="B4" s="279" t="s">
        <v>230</v>
      </c>
      <c r="C4" s="270"/>
      <c r="D4" s="270"/>
      <c r="E4" s="270"/>
      <c r="F4" s="270"/>
      <c r="G4" s="270"/>
      <c r="H4" s="270"/>
      <c r="I4" s="270"/>
      <c r="J4" s="270"/>
      <c r="K4" s="271"/>
      <c r="L4" s="270" t="s">
        <v>200</v>
      </c>
      <c r="M4" s="270"/>
      <c r="N4" s="270"/>
      <c r="O4" s="270"/>
      <c r="P4" s="270"/>
      <c r="Q4" s="270"/>
      <c r="R4" s="270"/>
      <c r="S4" s="270"/>
      <c r="T4" s="270"/>
      <c r="U4" s="271"/>
    </row>
    <row r="5" spans="1:21" ht="13.2" customHeight="1" x14ac:dyDescent="0.25">
      <c r="A5" s="274"/>
      <c r="B5" s="209" t="s">
        <v>164</v>
      </c>
      <c r="C5" s="209" t="s">
        <v>165</v>
      </c>
      <c r="D5" s="209" t="s">
        <v>201</v>
      </c>
      <c r="E5" s="209" t="s">
        <v>202</v>
      </c>
      <c r="F5" s="209" t="s">
        <v>171</v>
      </c>
      <c r="G5" s="209" t="s">
        <v>168</v>
      </c>
      <c r="H5" s="209" t="s">
        <v>167</v>
      </c>
      <c r="I5" s="209" t="s">
        <v>203</v>
      </c>
      <c r="J5" s="209" t="s">
        <v>204</v>
      </c>
      <c r="K5" s="202" t="s">
        <v>205</v>
      </c>
      <c r="L5" s="200" t="s">
        <v>164</v>
      </c>
      <c r="M5" s="208" t="s">
        <v>165</v>
      </c>
      <c r="N5" s="208" t="s">
        <v>201</v>
      </c>
      <c r="O5" s="208" t="s">
        <v>202</v>
      </c>
      <c r="P5" s="200" t="s">
        <v>171</v>
      </c>
      <c r="Q5" s="200" t="s">
        <v>168</v>
      </c>
      <c r="R5" s="200" t="s">
        <v>167</v>
      </c>
      <c r="S5" s="200" t="s">
        <v>203</v>
      </c>
      <c r="T5" s="208" t="s">
        <v>204</v>
      </c>
      <c r="U5" s="201" t="s">
        <v>205</v>
      </c>
    </row>
    <row r="6" spans="1:21" ht="13.2" customHeight="1" x14ac:dyDescent="0.25">
      <c r="A6" s="113" t="s">
        <v>39</v>
      </c>
      <c r="B6" s="196">
        <v>1.5382093764932049E-2</v>
      </c>
      <c r="C6" s="196">
        <v>7.9916803327866881E-3</v>
      </c>
      <c r="D6" s="196">
        <v>1.3608229636179345E-2</v>
      </c>
      <c r="E6" s="196">
        <v>1.0198494182067077E-2</v>
      </c>
      <c r="F6" s="196">
        <v>1.9782815991346795E-3</v>
      </c>
      <c r="G6" s="196">
        <v>3.5886884539930142E-3</v>
      </c>
      <c r="H6" s="196">
        <v>2.3474693402952985E-3</v>
      </c>
      <c r="I6" s="196">
        <v>5.1393623764411631E-5</v>
      </c>
      <c r="J6" s="196">
        <v>2.0499246765314599E-2</v>
      </c>
      <c r="K6" s="197">
        <v>2.3677547389310889E-2</v>
      </c>
      <c r="L6" s="114">
        <v>5537</v>
      </c>
      <c r="M6" s="114">
        <v>999</v>
      </c>
      <c r="N6" s="114">
        <v>1262</v>
      </c>
      <c r="O6" s="114">
        <v>149</v>
      </c>
      <c r="P6" s="114">
        <v>278</v>
      </c>
      <c r="Q6" s="114">
        <v>150</v>
      </c>
      <c r="R6" s="114">
        <v>428</v>
      </c>
      <c r="S6" s="114">
        <v>6</v>
      </c>
      <c r="T6" s="114">
        <v>4368</v>
      </c>
      <c r="U6" s="115">
        <v>346</v>
      </c>
    </row>
    <row r="7" spans="1:21" ht="13.2" customHeight="1" x14ac:dyDescent="0.25">
      <c r="A7" s="4" t="s">
        <v>41</v>
      </c>
      <c r="B7" s="198">
        <v>1.935483870967742E-2</v>
      </c>
      <c r="C7" s="198">
        <v>8.8864204387670096E-3</v>
      </c>
      <c r="D7" s="198">
        <v>2.3849372384937239E-2</v>
      </c>
      <c r="E7" s="198">
        <v>1.3368983957219251E-2</v>
      </c>
      <c r="F7" s="198">
        <v>3.6231884057971015E-3</v>
      </c>
      <c r="G7" s="198">
        <v>3.70919881305638E-3</v>
      </c>
      <c r="H7" s="198">
        <v>3.6382536382536385E-3</v>
      </c>
      <c r="I7" s="198">
        <v>0</v>
      </c>
      <c r="J7" s="198">
        <v>2.0186335403726708E-2</v>
      </c>
      <c r="K7" s="199">
        <v>3.8554216867469883E-2</v>
      </c>
      <c r="L7" s="104">
        <v>210</v>
      </c>
      <c r="M7" s="104">
        <v>32</v>
      </c>
      <c r="N7" s="104">
        <v>57</v>
      </c>
      <c r="O7" s="104">
        <v>5</v>
      </c>
      <c r="P7" s="104">
        <v>23</v>
      </c>
      <c r="Q7" s="104">
        <v>5</v>
      </c>
      <c r="R7" s="104">
        <v>28</v>
      </c>
      <c r="S7" s="104">
        <v>0</v>
      </c>
      <c r="T7" s="104">
        <v>143</v>
      </c>
      <c r="U7" s="105">
        <v>16</v>
      </c>
    </row>
    <row r="8" spans="1:21" ht="13.2" customHeight="1" x14ac:dyDescent="0.25">
      <c r="A8" s="4" t="s">
        <v>42</v>
      </c>
      <c r="B8" s="198">
        <v>9.7382249433543844E-3</v>
      </c>
      <c r="C8" s="198">
        <v>3.9000609384521631E-3</v>
      </c>
      <c r="D8" s="198">
        <v>3.5474970437524636E-3</v>
      </c>
      <c r="E8" s="198">
        <v>0</v>
      </c>
      <c r="F8" s="198">
        <v>2.0402215097639173E-3</v>
      </c>
      <c r="G8" s="198">
        <v>0</v>
      </c>
      <c r="H8" s="198">
        <v>1.6079632465543644E-3</v>
      </c>
      <c r="I8" s="198">
        <v>1.3540961408259986E-4</v>
      </c>
      <c r="J8" s="198">
        <v>1.5092462061530807E-2</v>
      </c>
      <c r="K8" s="199">
        <v>2.6073619631901839E-2</v>
      </c>
      <c r="L8" s="104">
        <v>202</v>
      </c>
      <c r="M8" s="104">
        <v>32</v>
      </c>
      <c r="N8" s="104">
        <v>18</v>
      </c>
      <c r="O8" s="104">
        <v>0</v>
      </c>
      <c r="P8" s="104">
        <v>21</v>
      </c>
      <c r="Q8" s="104">
        <v>0</v>
      </c>
      <c r="R8" s="104">
        <v>21</v>
      </c>
      <c r="S8" s="104">
        <v>1</v>
      </c>
      <c r="T8" s="104">
        <v>182</v>
      </c>
      <c r="U8" s="105">
        <v>17</v>
      </c>
    </row>
    <row r="9" spans="1:21" ht="13.2" customHeight="1" x14ac:dyDescent="0.25">
      <c r="A9" s="4" t="s">
        <v>43</v>
      </c>
      <c r="B9" s="198">
        <v>1.905560705719625E-2</v>
      </c>
      <c r="C9" s="198">
        <v>6.8608414239482197E-3</v>
      </c>
      <c r="D9" s="198">
        <v>1.4417035910323391E-2</v>
      </c>
      <c r="E9" s="198">
        <v>4.2037586547972305E-3</v>
      </c>
      <c r="F9" s="198">
        <v>3.4199200737780508E-3</v>
      </c>
      <c r="G9" s="198">
        <v>1.9244647582391148E-3</v>
      </c>
      <c r="H9" s="198">
        <v>3.0578367988817056E-3</v>
      </c>
      <c r="I9" s="198">
        <v>0</v>
      </c>
      <c r="J9" s="198">
        <v>2.8495822409526375E-2</v>
      </c>
      <c r="K9" s="199">
        <v>3.2517482517482516E-2</v>
      </c>
      <c r="L9" s="104">
        <v>1295</v>
      </c>
      <c r="M9" s="104">
        <v>159</v>
      </c>
      <c r="N9" s="104">
        <v>218</v>
      </c>
      <c r="O9" s="104">
        <v>17</v>
      </c>
      <c r="P9" s="104">
        <v>89</v>
      </c>
      <c r="Q9" s="104">
        <v>16</v>
      </c>
      <c r="R9" s="104">
        <v>105</v>
      </c>
      <c r="S9" s="104">
        <v>0</v>
      </c>
      <c r="T9" s="104">
        <v>1163</v>
      </c>
      <c r="U9" s="105">
        <v>93</v>
      </c>
    </row>
    <row r="10" spans="1:21" ht="13.2" customHeight="1" x14ac:dyDescent="0.25">
      <c r="A10" s="4" t="s">
        <v>44</v>
      </c>
      <c r="B10" s="198">
        <v>1.0097734957617305E-2</v>
      </c>
      <c r="C10" s="198">
        <v>4.2101518026565468E-3</v>
      </c>
      <c r="D10" s="198">
        <v>8.3417593528816985E-3</v>
      </c>
      <c r="E10" s="198">
        <v>1.2618296529968454E-2</v>
      </c>
      <c r="F10" s="198">
        <v>1.5134953333893887E-3</v>
      </c>
      <c r="G10" s="198">
        <v>2.3157082207641835E-3</v>
      </c>
      <c r="H10" s="198">
        <v>1.7110808327260054E-3</v>
      </c>
      <c r="I10" s="198">
        <v>0</v>
      </c>
      <c r="J10" s="198">
        <v>1.3196894848270996E-2</v>
      </c>
      <c r="K10" s="199">
        <v>1.3460857244066596E-2</v>
      </c>
      <c r="L10" s="104">
        <v>654</v>
      </c>
      <c r="M10" s="104">
        <v>71</v>
      </c>
      <c r="N10" s="104">
        <v>99</v>
      </c>
      <c r="O10" s="104">
        <v>20</v>
      </c>
      <c r="P10" s="104">
        <v>36</v>
      </c>
      <c r="Q10" s="104">
        <v>18</v>
      </c>
      <c r="R10" s="104">
        <v>54</v>
      </c>
      <c r="S10" s="104">
        <v>0</v>
      </c>
      <c r="T10" s="104">
        <v>561</v>
      </c>
      <c r="U10" s="105">
        <v>38</v>
      </c>
    </row>
    <row r="11" spans="1:21" ht="13.2" customHeight="1" x14ac:dyDescent="0.25">
      <c r="A11" s="4" t="s">
        <v>45</v>
      </c>
      <c r="B11" s="198">
        <v>1.0621488764044944E-2</v>
      </c>
      <c r="C11" s="198">
        <v>5.5330634278002696E-3</v>
      </c>
      <c r="D11" s="198">
        <v>1.0702652396463471E-2</v>
      </c>
      <c r="E11" s="198">
        <v>6.8707058088694562E-3</v>
      </c>
      <c r="F11" s="198">
        <v>3.690753690753691E-3</v>
      </c>
      <c r="G11" s="198">
        <v>4.9685326266975822E-3</v>
      </c>
      <c r="H11" s="198">
        <v>3.9804731505820503E-3</v>
      </c>
      <c r="I11" s="198">
        <v>0</v>
      </c>
      <c r="J11" s="198">
        <v>1.3206588781655903E-2</v>
      </c>
      <c r="K11" s="199">
        <v>1.2761020881670533E-2</v>
      </c>
      <c r="L11" s="104">
        <v>242</v>
      </c>
      <c r="M11" s="104">
        <v>41</v>
      </c>
      <c r="N11" s="104">
        <v>69</v>
      </c>
      <c r="O11" s="104">
        <v>11</v>
      </c>
      <c r="P11" s="104">
        <v>38</v>
      </c>
      <c r="Q11" s="104">
        <v>15</v>
      </c>
      <c r="R11" s="104">
        <v>53</v>
      </c>
      <c r="S11" s="104">
        <v>0</v>
      </c>
      <c r="T11" s="104">
        <v>182</v>
      </c>
      <c r="U11" s="105">
        <v>11</v>
      </c>
    </row>
    <row r="12" spans="1:21" ht="13.2" customHeight="1" x14ac:dyDescent="0.25">
      <c r="A12" s="4" t="s">
        <v>46</v>
      </c>
      <c r="B12" s="198">
        <v>1.292067958013202E-2</v>
      </c>
      <c r="C12" s="198">
        <v>8.2515471650934542E-3</v>
      </c>
      <c r="D12" s="198">
        <v>1.1172352152539849E-2</v>
      </c>
      <c r="E12" s="198">
        <v>2.6595744680851063E-3</v>
      </c>
      <c r="F12" s="198">
        <v>3.3110659308742377E-3</v>
      </c>
      <c r="G12" s="198">
        <v>3.2667179093005382E-3</v>
      </c>
      <c r="H12" s="198">
        <v>3.300771666889692E-3</v>
      </c>
      <c r="I12" s="198">
        <v>0</v>
      </c>
      <c r="J12" s="198">
        <v>1.4299166463223241E-2</v>
      </c>
      <c r="K12" s="199">
        <v>1.7621145374449341E-2</v>
      </c>
      <c r="L12" s="104">
        <v>597</v>
      </c>
      <c r="M12" s="104">
        <v>132</v>
      </c>
      <c r="N12" s="104">
        <v>150</v>
      </c>
      <c r="O12" s="104">
        <v>2</v>
      </c>
      <c r="P12" s="104">
        <v>57</v>
      </c>
      <c r="Q12" s="104">
        <v>17</v>
      </c>
      <c r="R12" s="104">
        <v>74</v>
      </c>
      <c r="S12" s="104">
        <v>0</v>
      </c>
      <c r="T12" s="104">
        <v>410</v>
      </c>
      <c r="U12" s="105">
        <v>32</v>
      </c>
    </row>
    <row r="13" spans="1:21" ht="13.2" customHeight="1" x14ac:dyDescent="0.25">
      <c r="A13" s="4" t="s">
        <v>47</v>
      </c>
      <c r="B13" s="198">
        <v>1.1544533613998159E-2</v>
      </c>
      <c r="C13" s="198">
        <v>3.3090668431502318E-3</v>
      </c>
      <c r="D13" s="198">
        <v>3.5506320124982249E-3</v>
      </c>
      <c r="E13" s="198">
        <v>1.5639374425023E-2</v>
      </c>
      <c r="F13" s="198">
        <v>1.0046885465505692E-3</v>
      </c>
      <c r="G13" s="198">
        <v>1.1334655709832814E-3</v>
      </c>
      <c r="H13" s="198">
        <v>1.0340593291540102E-3</v>
      </c>
      <c r="I13" s="198">
        <v>0</v>
      </c>
      <c r="J13" s="198">
        <v>1.7166147206904819E-2</v>
      </c>
      <c r="K13" s="199">
        <v>8.8435374149659872E-3</v>
      </c>
      <c r="L13" s="104">
        <v>351</v>
      </c>
      <c r="M13" s="104">
        <v>24</v>
      </c>
      <c r="N13" s="104">
        <v>25</v>
      </c>
      <c r="O13" s="104">
        <v>17</v>
      </c>
      <c r="P13" s="104">
        <v>12</v>
      </c>
      <c r="Q13" s="104">
        <v>4</v>
      </c>
      <c r="R13" s="104">
        <v>16</v>
      </c>
      <c r="S13" s="104">
        <v>0</v>
      </c>
      <c r="T13" s="104">
        <v>358</v>
      </c>
      <c r="U13" s="105">
        <v>13</v>
      </c>
    </row>
    <row r="14" spans="1:21" ht="13.2" customHeight="1" x14ac:dyDescent="0.25">
      <c r="A14" s="4" t="s">
        <v>48</v>
      </c>
      <c r="B14" s="198">
        <v>8.9751500532899535E-3</v>
      </c>
      <c r="C14" s="198">
        <v>7.1547817791557363E-4</v>
      </c>
      <c r="D14" s="198">
        <v>6.3204176971695522E-3</v>
      </c>
      <c r="E14" s="198">
        <v>3.8729666924864447E-3</v>
      </c>
      <c r="F14" s="198">
        <v>3.2035880185808104E-4</v>
      </c>
      <c r="G14" s="198">
        <v>1.0976948408342481E-3</v>
      </c>
      <c r="H14" s="198">
        <v>4.9597024178549287E-4</v>
      </c>
      <c r="I14" s="198">
        <v>8.0580177276390005E-4</v>
      </c>
      <c r="J14" s="198">
        <v>1.2155524102905669E-2</v>
      </c>
      <c r="K14" s="199">
        <v>9.9700897308075773E-3</v>
      </c>
      <c r="L14" s="104">
        <v>160</v>
      </c>
      <c r="M14" s="104">
        <v>3</v>
      </c>
      <c r="N14" s="104">
        <v>23</v>
      </c>
      <c r="O14" s="104">
        <v>5</v>
      </c>
      <c r="P14" s="104">
        <v>2</v>
      </c>
      <c r="Q14" s="104">
        <v>2</v>
      </c>
      <c r="R14" s="104">
        <v>4</v>
      </c>
      <c r="S14" s="104">
        <v>5</v>
      </c>
      <c r="T14" s="104">
        <v>146</v>
      </c>
      <c r="U14" s="105">
        <v>10</v>
      </c>
    </row>
    <row r="15" spans="1:21" ht="13.2" customHeight="1" x14ac:dyDescent="0.25">
      <c r="A15" s="7" t="s">
        <v>49</v>
      </c>
      <c r="B15" s="87">
        <v>2.3283391775581766E-2</v>
      </c>
      <c r="C15" s="87">
        <v>1.3261412971977372E-2</v>
      </c>
      <c r="D15" s="87">
        <v>2.1743833838165295E-2</v>
      </c>
      <c r="E15" s="87">
        <v>2.0356234096692113E-2</v>
      </c>
      <c r="F15" s="87">
        <v>0</v>
      </c>
      <c r="G15" s="87">
        <v>9.0999750685614566E-3</v>
      </c>
      <c r="H15" s="87">
        <v>2.0055496030110718E-3</v>
      </c>
      <c r="I15" s="87">
        <v>0</v>
      </c>
      <c r="J15" s="87">
        <v>3.4650800396656752E-2</v>
      </c>
      <c r="K15" s="89">
        <v>4.2772861356932153E-2</v>
      </c>
      <c r="L15" s="106">
        <v>1826</v>
      </c>
      <c r="M15" s="107">
        <v>505</v>
      </c>
      <c r="N15" s="107">
        <v>603</v>
      </c>
      <c r="O15" s="107">
        <v>72</v>
      </c>
      <c r="P15" s="107">
        <v>0</v>
      </c>
      <c r="Q15" s="107">
        <v>73</v>
      </c>
      <c r="R15" s="107">
        <v>73</v>
      </c>
      <c r="S15" s="107">
        <v>0</v>
      </c>
      <c r="T15" s="107">
        <v>1223</v>
      </c>
      <c r="U15" s="108">
        <v>116</v>
      </c>
    </row>
    <row r="17" spans="1:21" ht="13.2" customHeight="1" x14ac:dyDescent="0.25">
      <c r="A17" s="304" t="s">
        <v>280</v>
      </c>
      <c r="B17" s="304"/>
      <c r="C17" s="304"/>
      <c r="D17" s="304"/>
      <c r="E17" s="304"/>
      <c r="F17" s="304"/>
      <c r="G17" s="304"/>
      <c r="H17" s="304"/>
      <c r="I17" s="304"/>
      <c r="J17" s="304"/>
      <c r="K17" s="304"/>
      <c r="L17" s="304"/>
      <c r="M17" s="304"/>
      <c r="N17" s="304"/>
      <c r="O17" s="304"/>
      <c r="P17" s="304"/>
      <c r="Q17" s="304"/>
      <c r="R17" s="304"/>
      <c r="S17" s="304"/>
      <c r="T17" s="304"/>
      <c r="U17" s="304"/>
    </row>
  </sheetData>
  <mergeCells count="4">
    <mergeCell ref="B4:K4"/>
    <mergeCell ref="L4:U4"/>
    <mergeCell ref="A4:A5"/>
    <mergeCell ref="A17:U17"/>
  </mergeCells>
  <pageMargins left="0.7" right="0.7" top="0.78740157499999996" bottom="0.78740157499999996" header="0.3" footer="0.3"/>
  <pageSetup paperSize="9"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44CDA-D519-448B-BA7D-BA1D9C53D7DB}">
  <dimension ref="A1:E18"/>
  <sheetViews>
    <sheetView workbookViewId="0"/>
  </sheetViews>
  <sheetFormatPr baseColWidth="10" defaultColWidth="11.44140625" defaultRowHeight="13.2" customHeight="1" x14ac:dyDescent="0.25"/>
  <cols>
    <col min="1" max="15" width="18.6640625" style="1" customWidth="1"/>
    <col min="16" max="16384" width="11.44140625" style="1"/>
  </cols>
  <sheetData>
    <row r="1" spans="1:5" ht="13.2" customHeight="1" x14ac:dyDescent="0.25">
      <c r="A1" s="2" t="s">
        <v>294</v>
      </c>
    </row>
    <row r="2" spans="1:5" ht="13.2" customHeight="1" x14ac:dyDescent="0.25">
      <c r="A2" s="1" t="s">
        <v>282</v>
      </c>
    </row>
    <row r="4" spans="1:5" ht="13.2" customHeight="1" x14ac:dyDescent="0.25">
      <c r="A4" s="272"/>
      <c r="B4" s="279" t="s">
        <v>231</v>
      </c>
      <c r="C4" s="271"/>
      <c r="D4" s="279" t="s">
        <v>232</v>
      </c>
      <c r="E4" s="271"/>
    </row>
    <row r="5" spans="1:5" ht="13.2" customHeight="1" x14ac:dyDescent="0.25">
      <c r="A5" s="274"/>
      <c r="B5" s="200" t="s">
        <v>233</v>
      </c>
      <c r="C5" s="201" t="s">
        <v>234</v>
      </c>
      <c r="D5" s="200" t="s">
        <v>233</v>
      </c>
      <c r="E5" s="201" t="s">
        <v>234</v>
      </c>
    </row>
    <row r="6" spans="1:5" ht="13.2" customHeight="1" x14ac:dyDescent="0.25">
      <c r="A6" s="4" t="s">
        <v>235</v>
      </c>
      <c r="B6" s="53">
        <v>117.5</v>
      </c>
      <c r="C6" s="56">
        <v>23.75</v>
      </c>
      <c r="D6" s="53">
        <v>84.554749999999999</v>
      </c>
      <c r="E6" s="56">
        <v>10.567500000000001</v>
      </c>
    </row>
    <row r="7" spans="1:5" ht="13.2" customHeight="1" x14ac:dyDescent="0.25">
      <c r="A7" s="4" t="s">
        <v>236</v>
      </c>
      <c r="B7" s="53">
        <v>150.25</v>
      </c>
      <c r="C7" s="56">
        <v>36.5</v>
      </c>
      <c r="D7" s="53">
        <v>115.87050000000001</v>
      </c>
      <c r="E7" s="56">
        <v>21.638999999999999</v>
      </c>
    </row>
    <row r="8" spans="1:5" ht="13.2" customHeight="1" x14ac:dyDescent="0.25">
      <c r="A8" s="4" t="s">
        <v>237</v>
      </c>
      <c r="B8" s="53">
        <v>157.5</v>
      </c>
      <c r="C8" s="56">
        <v>44.25</v>
      </c>
      <c r="D8" s="53">
        <v>123.94475</v>
      </c>
      <c r="E8" s="56">
        <v>30.128</v>
      </c>
    </row>
    <row r="9" spans="1:5" ht="13.2" customHeight="1" x14ac:dyDescent="0.25">
      <c r="A9" s="4" t="s">
        <v>238</v>
      </c>
      <c r="B9" s="53">
        <v>161</v>
      </c>
      <c r="C9" s="56">
        <v>46</v>
      </c>
      <c r="D9" s="53">
        <v>125.8286667</v>
      </c>
      <c r="E9" s="56">
        <v>32.063000000000002</v>
      </c>
    </row>
    <row r="10" spans="1:5" ht="13.2" customHeight="1" x14ac:dyDescent="0.25">
      <c r="A10" s="4" t="s">
        <v>239</v>
      </c>
      <c r="B10" s="53">
        <v>164.25</v>
      </c>
      <c r="C10" s="56">
        <v>46</v>
      </c>
      <c r="D10" s="53">
        <v>128.22450000000001</v>
      </c>
      <c r="E10" s="56">
        <v>32.063000000000002</v>
      </c>
    </row>
    <row r="11" spans="1:5" ht="13.2" customHeight="1" x14ac:dyDescent="0.25">
      <c r="A11" s="4" t="s">
        <v>240</v>
      </c>
      <c r="B11" s="53">
        <v>166.75</v>
      </c>
      <c r="C11" s="56">
        <v>46.75</v>
      </c>
      <c r="D11" s="53">
        <v>129.9425</v>
      </c>
      <c r="E11" s="56">
        <v>32.573</v>
      </c>
    </row>
    <row r="12" spans="1:5" ht="13.2" customHeight="1" x14ac:dyDescent="0.25">
      <c r="A12" s="4" t="s">
        <v>241</v>
      </c>
      <c r="B12" s="53">
        <v>168</v>
      </c>
      <c r="C12" s="56">
        <v>46</v>
      </c>
      <c r="D12" s="53">
        <v>130.018</v>
      </c>
      <c r="E12" s="56">
        <v>31.742999999999999</v>
      </c>
    </row>
    <row r="13" spans="1:5" ht="13.2" customHeight="1" x14ac:dyDescent="0.25">
      <c r="A13" s="4" t="s">
        <v>242</v>
      </c>
      <c r="B13" s="53">
        <v>168</v>
      </c>
      <c r="C13" s="56">
        <v>46</v>
      </c>
      <c r="D13" s="53">
        <v>130.018</v>
      </c>
      <c r="E13" s="56">
        <v>31.742999999999999</v>
      </c>
    </row>
    <row r="14" spans="1:5" ht="13.2" customHeight="1" x14ac:dyDescent="0.25">
      <c r="A14" s="4" t="s">
        <v>243</v>
      </c>
      <c r="B14" s="53">
        <v>168</v>
      </c>
      <c r="C14" s="56">
        <v>45</v>
      </c>
      <c r="D14" s="53">
        <v>130.018</v>
      </c>
      <c r="E14" s="56">
        <v>30.742999999999999</v>
      </c>
    </row>
    <row r="15" spans="1:5" ht="13.2" customHeight="1" x14ac:dyDescent="0.25">
      <c r="A15" s="4" t="s">
        <v>244</v>
      </c>
      <c r="B15" s="53">
        <v>168</v>
      </c>
      <c r="C15" s="56">
        <v>45</v>
      </c>
      <c r="D15" s="53">
        <v>130.018</v>
      </c>
      <c r="E15" s="56">
        <v>30.742999999999999</v>
      </c>
    </row>
    <row r="16" spans="1:5" ht="13.2" customHeight="1" x14ac:dyDescent="0.25">
      <c r="A16" s="7" t="s">
        <v>245</v>
      </c>
      <c r="B16" s="58">
        <v>168</v>
      </c>
      <c r="C16" s="59">
        <v>45</v>
      </c>
      <c r="D16" s="58">
        <v>130.018</v>
      </c>
      <c r="E16" s="59">
        <v>30.742999999999999</v>
      </c>
    </row>
    <row r="18" spans="1:5" ht="26.4" customHeight="1" x14ac:dyDescent="0.25">
      <c r="A18" s="298" t="s">
        <v>246</v>
      </c>
      <c r="B18" s="298"/>
      <c r="C18" s="298"/>
      <c r="D18" s="298"/>
      <c r="E18" s="298"/>
    </row>
  </sheetData>
  <mergeCells count="4">
    <mergeCell ref="B4:C4"/>
    <mergeCell ref="D4:E4"/>
    <mergeCell ref="A4:A5"/>
    <mergeCell ref="A18:E18"/>
  </mergeCells>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D3D23-6ACB-4636-A1D6-AD9793ACC27F}">
  <dimension ref="A1:U18"/>
  <sheetViews>
    <sheetView workbookViewId="0"/>
  </sheetViews>
  <sheetFormatPr baseColWidth="10" defaultColWidth="11.44140625" defaultRowHeight="13.2" customHeight="1" x14ac:dyDescent="0.25"/>
  <cols>
    <col min="1" max="21" width="15.6640625" style="1" customWidth="1"/>
    <col min="22" max="16384" width="11.44140625" style="1"/>
  </cols>
  <sheetData>
    <row r="1" spans="1:21" ht="13.2" customHeight="1" x14ac:dyDescent="0.25">
      <c r="A1" s="2" t="s">
        <v>295</v>
      </c>
      <c r="B1" s="2"/>
    </row>
    <row r="2" spans="1:21" ht="13.2" customHeight="1" x14ac:dyDescent="0.25">
      <c r="A2" s="1" t="s">
        <v>282</v>
      </c>
    </row>
    <row r="4" spans="1:21" ht="13.2" customHeight="1" x14ac:dyDescent="0.25">
      <c r="A4" s="305"/>
      <c r="B4" s="270" t="s">
        <v>233</v>
      </c>
      <c r="C4" s="270"/>
      <c r="D4" s="270"/>
      <c r="E4" s="270"/>
      <c r="F4" s="270"/>
      <c r="G4" s="270"/>
      <c r="H4" s="270"/>
      <c r="I4" s="270"/>
      <c r="J4" s="270"/>
      <c r="K4" s="271"/>
      <c r="L4" s="279" t="s">
        <v>234</v>
      </c>
      <c r="M4" s="270"/>
      <c r="N4" s="270"/>
      <c r="O4" s="270"/>
      <c r="P4" s="270"/>
      <c r="Q4" s="270"/>
      <c r="R4" s="270"/>
      <c r="S4" s="270"/>
      <c r="T4" s="270"/>
      <c r="U4" s="271"/>
    </row>
    <row r="5" spans="1:21" ht="13.2" customHeight="1" x14ac:dyDescent="0.25">
      <c r="A5" s="306"/>
      <c r="B5" s="251" t="s">
        <v>39</v>
      </c>
      <c r="C5" s="200" t="s">
        <v>41</v>
      </c>
      <c r="D5" s="200" t="s">
        <v>42</v>
      </c>
      <c r="E5" s="200" t="s">
        <v>43</v>
      </c>
      <c r="F5" s="200" t="s">
        <v>44</v>
      </c>
      <c r="G5" s="200" t="s">
        <v>45</v>
      </c>
      <c r="H5" s="200" t="s">
        <v>46</v>
      </c>
      <c r="I5" s="200" t="s">
        <v>47</v>
      </c>
      <c r="J5" s="200" t="s">
        <v>48</v>
      </c>
      <c r="K5" s="201" t="s">
        <v>49</v>
      </c>
      <c r="L5" s="251" t="s">
        <v>39</v>
      </c>
      <c r="M5" s="200" t="s">
        <v>41</v>
      </c>
      <c r="N5" s="200" t="s">
        <v>42</v>
      </c>
      <c r="O5" s="200" t="s">
        <v>43</v>
      </c>
      <c r="P5" s="200" t="s">
        <v>44</v>
      </c>
      <c r="Q5" s="200" t="s">
        <v>45</v>
      </c>
      <c r="R5" s="200" t="s">
        <v>46</v>
      </c>
      <c r="S5" s="200" t="s">
        <v>47</v>
      </c>
      <c r="T5" s="200" t="s">
        <v>48</v>
      </c>
      <c r="U5" s="201" t="s">
        <v>49</v>
      </c>
    </row>
    <row r="6" spans="1:21" ht="13.2" customHeight="1" x14ac:dyDescent="0.25">
      <c r="A6" s="109" t="s">
        <v>247</v>
      </c>
      <c r="B6" s="111">
        <v>117.5</v>
      </c>
      <c r="C6" s="53">
        <v>0</v>
      </c>
      <c r="D6" s="53">
        <v>0.75</v>
      </c>
      <c r="E6" s="53">
        <v>20.25</v>
      </c>
      <c r="F6" s="53">
        <v>7.5</v>
      </c>
      <c r="G6" s="53">
        <v>2.25</v>
      </c>
      <c r="H6" s="53">
        <v>1.5</v>
      </c>
      <c r="I6" s="53">
        <v>10.75</v>
      </c>
      <c r="J6" s="53">
        <v>4.5</v>
      </c>
      <c r="K6" s="56">
        <v>70</v>
      </c>
      <c r="L6" s="111">
        <v>23.75</v>
      </c>
      <c r="M6" s="53">
        <v>0.75</v>
      </c>
      <c r="N6" s="53">
        <v>0</v>
      </c>
      <c r="O6" s="53">
        <v>8</v>
      </c>
      <c r="P6" s="53">
        <v>0.25</v>
      </c>
      <c r="Q6" s="53">
        <v>0</v>
      </c>
      <c r="R6" s="53">
        <v>2.5</v>
      </c>
      <c r="S6" s="53">
        <v>0</v>
      </c>
      <c r="T6" s="53">
        <v>0</v>
      </c>
      <c r="U6" s="56">
        <v>12.25</v>
      </c>
    </row>
    <row r="7" spans="1:21" ht="13.2" customHeight="1" x14ac:dyDescent="0.25">
      <c r="A7" s="109" t="s">
        <v>248</v>
      </c>
      <c r="B7" s="111">
        <v>150.25</v>
      </c>
      <c r="C7" s="53">
        <v>0</v>
      </c>
      <c r="D7" s="53">
        <v>1</v>
      </c>
      <c r="E7" s="53">
        <v>27.5</v>
      </c>
      <c r="F7" s="53">
        <v>12.25</v>
      </c>
      <c r="G7" s="53">
        <v>3.75</v>
      </c>
      <c r="H7" s="53">
        <v>3</v>
      </c>
      <c r="I7" s="53">
        <v>16</v>
      </c>
      <c r="J7" s="53">
        <v>5.75</v>
      </c>
      <c r="K7" s="56">
        <v>81</v>
      </c>
      <c r="L7" s="111">
        <v>36.5</v>
      </c>
      <c r="M7" s="53">
        <v>1</v>
      </c>
      <c r="N7" s="53">
        <v>0</v>
      </c>
      <c r="O7" s="53">
        <v>11</v>
      </c>
      <c r="P7" s="53">
        <v>1.75</v>
      </c>
      <c r="Q7" s="53">
        <v>1</v>
      </c>
      <c r="R7" s="53">
        <v>6</v>
      </c>
      <c r="S7" s="53">
        <v>0</v>
      </c>
      <c r="T7" s="53">
        <v>0</v>
      </c>
      <c r="U7" s="56">
        <v>15.75</v>
      </c>
    </row>
    <row r="8" spans="1:21" ht="13.2" customHeight="1" x14ac:dyDescent="0.25">
      <c r="A8" s="109" t="s">
        <v>249</v>
      </c>
      <c r="B8" s="111">
        <v>157.5</v>
      </c>
      <c r="C8" s="53">
        <v>0</v>
      </c>
      <c r="D8" s="53">
        <v>1</v>
      </c>
      <c r="E8" s="53">
        <v>28</v>
      </c>
      <c r="F8" s="53">
        <v>14.25</v>
      </c>
      <c r="G8" s="53">
        <v>4</v>
      </c>
      <c r="H8" s="53">
        <v>3.5</v>
      </c>
      <c r="I8" s="53">
        <v>16.75</v>
      </c>
      <c r="J8" s="53">
        <v>5</v>
      </c>
      <c r="K8" s="56">
        <v>85</v>
      </c>
      <c r="L8" s="111">
        <v>44.25</v>
      </c>
      <c r="M8" s="53">
        <v>1</v>
      </c>
      <c r="N8" s="53">
        <v>0</v>
      </c>
      <c r="O8" s="53">
        <v>11</v>
      </c>
      <c r="P8" s="53">
        <v>2.25</v>
      </c>
      <c r="Q8" s="53">
        <v>2</v>
      </c>
      <c r="R8" s="53">
        <v>7</v>
      </c>
      <c r="S8" s="53">
        <v>0</v>
      </c>
      <c r="T8" s="53">
        <v>0</v>
      </c>
      <c r="U8" s="56">
        <v>21</v>
      </c>
    </row>
    <row r="9" spans="1:21" ht="13.2" customHeight="1" x14ac:dyDescent="0.25">
      <c r="A9" s="109" t="s">
        <v>250</v>
      </c>
      <c r="B9" s="111">
        <v>161</v>
      </c>
      <c r="C9" s="53">
        <v>0</v>
      </c>
      <c r="D9" s="53">
        <v>1</v>
      </c>
      <c r="E9" s="53">
        <v>29</v>
      </c>
      <c r="F9" s="53">
        <v>16</v>
      </c>
      <c r="G9" s="53">
        <v>4</v>
      </c>
      <c r="H9" s="53">
        <v>4</v>
      </c>
      <c r="I9" s="53">
        <v>17</v>
      </c>
      <c r="J9" s="53">
        <v>5</v>
      </c>
      <c r="K9" s="56">
        <v>85</v>
      </c>
      <c r="L9" s="111">
        <v>46</v>
      </c>
      <c r="M9" s="53">
        <v>1</v>
      </c>
      <c r="N9" s="53">
        <v>0</v>
      </c>
      <c r="O9" s="53">
        <v>11</v>
      </c>
      <c r="P9" s="53">
        <v>3</v>
      </c>
      <c r="Q9" s="53">
        <v>2</v>
      </c>
      <c r="R9" s="53">
        <v>7</v>
      </c>
      <c r="S9" s="53">
        <v>0</v>
      </c>
      <c r="T9" s="53">
        <v>0</v>
      </c>
      <c r="U9" s="56">
        <v>22</v>
      </c>
    </row>
    <row r="10" spans="1:21" ht="13.2" customHeight="1" x14ac:dyDescent="0.25">
      <c r="A10" s="109" t="s">
        <v>218</v>
      </c>
      <c r="B10" s="111">
        <v>164.25</v>
      </c>
      <c r="C10" s="53">
        <v>0</v>
      </c>
      <c r="D10" s="53">
        <v>1</v>
      </c>
      <c r="E10" s="53">
        <v>29</v>
      </c>
      <c r="F10" s="53">
        <v>19.25</v>
      </c>
      <c r="G10" s="53">
        <v>4</v>
      </c>
      <c r="H10" s="53">
        <v>4</v>
      </c>
      <c r="I10" s="53">
        <v>17</v>
      </c>
      <c r="J10" s="53">
        <v>5</v>
      </c>
      <c r="K10" s="56">
        <v>85</v>
      </c>
      <c r="L10" s="111">
        <v>46</v>
      </c>
      <c r="M10" s="53">
        <v>1</v>
      </c>
      <c r="N10" s="53">
        <v>0</v>
      </c>
      <c r="O10" s="53">
        <v>11</v>
      </c>
      <c r="P10" s="53">
        <v>3</v>
      </c>
      <c r="Q10" s="53">
        <v>2</v>
      </c>
      <c r="R10" s="53">
        <v>7</v>
      </c>
      <c r="S10" s="53">
        <v>0</v>
      </c>
      <c r="T10" s="53">
        <v>0</v>
      </c>
      <c r="U10" s="56">
        <v>22</v>
      </c>
    </row>
    <row r="11" spans="1:21" ht="13.2" customHeight="1" x14ac:dyDescent="0.25">
      <c r="A11" s="109" t="s">
        <v>219</v>
      </c>
      <c r="B11" s="111">
        <v>166.75</v>
      </c>
      <c r="C11" s="53">
        <v>0</v>
      </c>
      <c r="D11" s="53">
        <v>1</v>
      </c>
      <c r="E11" s="53">
        <v>29.25</v>
      </c>
      <c r="F11" s="53">
        <v>21</v>
      </c>
      <c r="G11" s="53">
        <v>4</v>
      </c>
      <c r="H11" s="53">
        <v>4</v>
      </c>
      <c r="I11" s="53">
        <v>17.5</v>
      </c>
      <c r="J11" s="53">
        <v>5</v>
      </c>
      <c r="K11" s="56">
        <v>85</v>
      </c>
      <c r="L11" s="111">
        <v>46.75</v>
      </c>
      <c r="M11" s="53">
        <v>1</v>
      </c>
      <c r="N11" s="53">
        <v>0</v>
      </c>
      <c r="O11" s="53">
        <v>11</v>
      </c>
      <c r="P11" s="53">
        <v>3.75</v>
      </c>
      <c r="Q11" s="53">
        <v>2</v>
      </c>
      <c r="R11" s="53">
        <v>7</v>
      </c>
      <c r="S11" s="53">
        <v>0</v>
      </c>
      <c r="T11" s="53">
        <v>0</v>
      </c>
      <c r="U11" s="56">
        <v>22</v>
      </c>
    </row>
    <row r="12" spans="1:21" ht="13.2" customHeight="1" x14ac:dyDescent="0.25">
      <c r="A12" s="109" t="s">
        <v>220</v>
      </c>
      <c r="B12" s="111">
        <v>168</v>
      </c>
      <c r="C12" s="53">
        <v>0</v>
      </c>
      <c r="D12" s="53">
        <v>1</v>
      </c>
      <c r="E12" s="53">
        <v>30</v>
      </c>
      <c r="F12" s="53">
        <v>21</v>
      </c>
      <c r="G12" s="53">
        <v>4</v>
      </c>
      <c r="H12" s="53">
        <v>4</v>
      </c>
      <c r="I12" s="53">
        <v>18</v>
      </c>
      <c r="J12" s="53">
        <v>5</v>
      </c>
      <c r="K12" s="56">
        <v>85</v>
      </c>
      <c r="L12" s="111">
        <v>46</v>
      </c>
      <c r="M12" s="53">
        <v>1</v>
      </c>
      <c r="N12" s="53">
        <v>0</v>
      </c>
      <c r="O12" s="53">
        <v>11</v>
      </c>
      <c r="P12" s="53">
        <v>4</v>
      </c>
      <c r="Q12" s="53">
        <v>2</v>
      </c>
      <c r="R12" s="53">
        <v>7</v>
      </c>
      <c r="S12" s="53">
        <v>0</v>
      </c>
      <c r="T12" s="53">
        <v>0</v>
      </c>
      <c r="U12" s="56">
        <v>21</v>
      </c>
    </row>
    <row r="13" spans="1:21" ht="13.2" customHeight="1" x14ac:dyDescent="0.25">
      <c r="A13" s="109" t="s">
        <v>221</v>
      </c>
      <c r="B13" s="111">
        <v>168</v>
      </c>
      <c r="C13" s="53">
        <v>0</v>
      </c>
      <c r="D13" s="53">
        <v>1</v>
      </c>
      <c r="E13" s="53">
        <v>30</v>
      </c>
      <c r="F13" s="53">
        <v>21</v>
      </c>
      <c r="G13" s="53">
        <v>4</v>
      </c>
      <c r="H13" s="53">
        <v>4</v>
      </c>
      <c r="I13" s="53">
        <v>18</v>
      </c>
      <c r="J13" s="53">
        <v>5</v>
      </c>
      <c r="K13" s="56">
        <v>85</v>
      </c>
      <c r="L13" s="111">
        <v>46</v>
      </c>
      <c r="M13" s="53">
        <v>1</v>
      </c>
      <c r="N13" s="53">
        <v>0</v>
      </c>
      <c r="O13" s="53">
        <v>11</v>
      </c>
      <c r="P13" s="53">
        <v>4</v>
      </c>
      <c r="Q13" s="53">
        <v>2</v>
      </c>
      <c r="R13" s="53">
        <v>7</v>
      </c>
      <c r="S13" s="53">
        <v>0</v>
      </c>
      <c r="T13" s="53">
        <v>0</v>
      </c>
      <c r="U13" s="56">
        <v>21</v>
      </c>
    </row>
    <row r="14" spans="1:21" ht="13.2" customHeight="1" x14ac:dyDescent="0.25">
      <c r="A14" s="109" t="s">
        <v>222</v>
      </c>
      <c r="B14" s="111">
        <v>168</v>
      </c>
      <c r="C14" s="53">
        <v>0</v>
      </c>
      <c r="D14" s="53">
        <v>1</v>
      </c>
      <c r="E14" s="53">
        <v>30</v>
      </c>
      <c r="F14" s="53">
        <v>21</v>
      </c>
      <c r="G14" s="53">
        <v>4</v>
      </c>
      <c r="H14" s="53">
        <v>4</v>
      </c>
      <c r="I14" s="53">
        <v>18</v>
      </c>
      <c r="J14" s="53">
        <v>5</v>
      </c>
      <c r="K14" s="56">
        <v>85</v>
      </c>
      <c r="L14" s="111">
        <v>45</v>
      </c>
      <c r="M14" s="53">
        <v>1</v>
      </c>
      <c r="N14" s="53">
        <v>0</v>
      </c>
      <c r="O14" s="53">
        <v>11</v>
      </c>
      <c r="P14" s="53">
        <v>4</v>
      </c>
      <c r="Q14" s="53">
        <v>2</v>
      </c>
      <c r="R14" s="53">
        <v>7</v>
      </c>
      <c r="S14" s="53">
        <v>0</v>
      </c>
      <c r="T14" s="53">
        <v>0</v>
      </c>
      <c r="U14" s="56">
        <v>20</v>
      </c>
    </row>
    <row r="15" spans="1:21" ht="13.2" customHeight="1" x14ac:dyDescent="0.25">
      <c r="A15" s="109" t="s">
        <v>223</v>
      </c>
      <c r="B15" s="111">
        <v>168</v>
      </c>
      <c r="C15" s="53">
        <v>0</v>
      </c>
      <c r="D15" s="53">
        <v>1</v>
      </c>
      <c r="E15" s="53">
        <v>30</v>
      </c>
      <c r="F15" s="53">
        <v>21</v>
      </c>
      <c r="G15" s="53">
        <v>4</v>
      </c>
      <c r="H15" s="53">
        <v>4</v>
      </c>
      <c r="I15" s="53">
        <v>18</v>
      </c>
      <c r="J15" s="53">
        <v>5</v>
      </c>
      <c r="K15" s="56">
        <v>85</v>
      </c>
      <c r="L15" s="111">
        <v>45</v>
      </c>
      <c r="M15" s="53">
        <v>1</v>
      </c>
      <c r="N15" s="53">
        <v>0</v>
      </c>
      <c r="O15" s="53">
        <v>11</v>
      </c>
      <c r="P15" s="53">
        <v>4</v>
      </c>
      <c r="Q15" s="53">
        <v>2</v>
      </c>
      <c r="R15" s="53">
        <v>7</v>
      </c>
      <c r="S15" s="53">
        <v>0</v>
      </c>
      <c r="T15" s="53">
        <v>0</v>
      </c>
      <c r="U15" s="56">
        <v>20</v>
      </c>
    </row>
    <row r="16" spans="1:21" ht="13.2" customHeight="1" x14ac:dyDescent="0.25">
      <c r="A16" s="110" t="s">
        <v>224</v>
      </c>
      <c r="B16" s="112">
        <v>168</v>
      </c>
      <c r="C16" s="58">
        <v>0</v>
      </c>
      <c r="D16" s="58">
        <v>1</v>
      </c>
      <c r="E16" s="58">
        <v>30</v>
      </c>
      <c r="F16" s="58">
        <v>21</v>
      </c>
      <c r="G16" s="58">
        <v>4</v>
      </c>
      <c r="H16" s="58">
        <v>4</v>
      </c>
      <c r="I16" s="58">
        <v>18</v>
      </c>
      <c r="J16" s="58">
        <v>5</v>
      </c>
      <c r="K16" s="59">
        <v>85</v>
      </c>
      <c r="L16" s="112">
        <v>45</v>
      </c>
      <c r="M16" s="58">
        <v>1</v>
      </c>
      <c r="N16" s="58">
        <v>0</v>
      </c>
      <c r="O16" s="58">
        <v>11</v>
      </c>
      <c r="P16" s="58">
        <v>4</v>
      </c>
      <c r="Q16" s="58">
        <v>2</v>
      </c>
      <c r="R16" s="58">
        <v>7</v>
      </c>
      <c r="S16" s="58">
        <v>0</v>
      </c>
      <c r="T16" s="58">
        <v>0</v>
      </c>
      <c r="U16" s="59">
        <v>20</v>
      </c>
    </row>
    <row r="18" spans="1:21" ht="13.2" customHeight="1" x14ac:dyDescent="0.25">
      <c r="A18" s="303" t="s">
        <v>246</v>
      </c>
      <c r="B18" s="303"/>
      <c r="C18" s="303"/>
      <c r="D18" s="303"/>
      <c r="E18" s="303"/>
      <c r="F18" s="303"/>
      <c r="G18" s="303"/>
      <c r="H18" s="303"/>
      <c r="I18" s="303"/>
      <c r="J18" s="303"/>
      <c r="K18" s="303"/>
      <c r="L18" s="303"/>
      <c r="M18" s="303"/>
      <c r="N18" s="303"/>
      <c r="O18" s="303"/>
      <c r="P18" s="303"/>
      <c r="Q18" s="303"/>
      <c r="R18" s="303"/>
      <c r="S18" s="303"/>
      <c r="T18" s="303"/>
      <c r="U18" s="303"/>
    </row>
  </sheetData>
  <mergeCells count="4">
    <mergeCell ref="B4:K4"/>
    <mergeCell ref="L4:U4"/>
    <mergeCell ref="A4:A5"/>
    <mergeCell ref="A18:U18"/>
  </mergeCells>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B4277-44A7-4DED-ACF6-AF4D9DA8D4DB}">
  <dimension ref="A1:H28"/>
  <sheetViews>
    <sheetView workbookViewId="0"/>
  </sheetViews>
  <sheetFormatPr baseColWidth="10" defaultColWidth="11.44140625" defaultRowHeight="13.2" customHeight="1" x14ac:dyDescent="0.25"/>
  <cols>
    <col min="1" max="2" width="18.33203125" style="1" customWidth="1"/>
    <col min="3" max="8" width="15.6640625" style="1" customWidth="1"/>
    <col min="9" max="16384" width="11.44140625" style="1"/>
  </cols>
  <sheetData>
    <row r="1" spans="1:8" ht="13.2" customHeight="1" x14ac:dyDescent="0.25">
      <c r="A1" s="2" t="s">
        <v>251</v>
      </c>
    </row>
    <row r="2" spans="1:8" ht="13.2" customHeight="1" x14ac:dyDescent="0.25">
      <c r="A2" s="1" t="s">
        <v>282</v>
      </c>
    </row>
    <row r="4" spans="1:8" s="9" customFormat="1" ht="26.4" customHeight="1" x14ac:dyDescent="0.25">
      <c r="A4" s="283"/>
      <c r="B4" s="284"/>
      <c r="C4" s="128" t="s">
        <v>337</v>
      </c>
      <c r="D4" s="128" t="s">
        <v>252</v>
      </c>
      <c r="E4" s="128" t="s">
        <v>253</v>
      </c>
      <c r="F4" s="128" t="s">
        <v>254</v>
      </c>
      <c r="G4" s="128" t="s">
        <v>173</v>
      </c>
      <c r="H4" s="137" t="s">
        <v>36</v>
      </c>
    </row>
    <row r="5" spans="1:8" ht="13.2" customHeight="1" x14ac:dyDescent="0.25">
      <c r="A5" s="291" t="s">
        <v>235</v>
      </c>
      <c r="B5" s="86" t="s">
        <v>233</v>
      </c>
      <c r="C5" s="53">
        <v>82.75</v>
      </c>
      <c r="D5" s="53">
        <v>34</v>
      </c>
      <c r="E5" s="53">
        <v>0.75</v>
      </c>
      <c r="F5" s="53">
        <v>0</v>
      </c>
      <c r="G5" s="53">
        <v>0</v>
      </c>
      <c r="H5" s="56">
        <v>117.5</v>
      </c>
    </row>
    <row r="6" spans="1:8" ht="13.2" customHeight="1" x14ac:dyDescent="0.25">
      <c r="A6" s="307"/>
      <c r="B6" s="50" t="s">
        <v>234</v>
      </c>
      <c r="C6" s="53">
        <v>17.75</v>
      </c>
      <c r="D6" s="53">
        <v>2</v>
      </c>
      <c r="E6" s="53">
        <v>2</v>
      </c>
      <c r="F6" s="53">
        <v>2</v>
      </c>
      <c r="G6" s="53">
        <v>0.25</v>
      </c>
      <c r="H6" s="56">
        <v>24</v>
      </c>
    </row>
    <row r="7" spans="1:8" ht="13.2" customHeight="1" x14ac:dyDescent="0.25">
      <c r="A7" s="291" t="s">
        <v>236</v>
      </c>
      <c r="B7" s="86" t="s">
        <v>233</v>
      </c>
      <c r="C7" s="53">
        <v>110.75</v>
      </c>
      <c r="D7" s="53">
        <v>38.5</v>
      </c>
      <c r="E7" s="53">
        <v>1</v>
      </c>
      <c r="F7" s="53">
        <v>0</v>
      </c>
      <c r="G7" s="53">
        <v>0</v>
      </c>
      <c r="H7" s="56">
        <v>150.25</v>
      </c>
    </row>
    <row r="8" spans="1:8" ht="13.2" customHeight="1" x14ac:dyDescent="0.25">
      <c r="A8" s="307"/>
      <c r="B8" s="50" t="s">
        <v>234</v>
      </c>
      <c r="C8" s="53">
        <v>30.75</v>
      </c>
      <c r="D8" s="53">
        <v>1.5</v>
      </c>
      <c r="E8" s="53">
        <v>1.5</v>
      </c>
      <c r="F8" s="53">
        <v>1.75</v>
      </c>
      <c r="G8" s="53">
        <v>1.75</v>
      </c>
      <c r="H8" s="56">
        <v>37.25</v>
      </c>
    </row>
    <row r="9" spans="1:8" ht="13.2" customHeight="1" x14ac:dyDescent="0.25">
      <c r="A9" s="291" t="s">
        <v>237</v>
      </c>
      <c r="B9" s="86" t="s">
        <v>233</v>
      </c>
      <c r="C9" s="53">
        <v>115.5</v>
      </c>
      <c r="D9" s="53">
        <v>40</v>
      </c>
      <c r="E9" s="53">
        <v>1</v>
      </c>
      <c r="F9" s="53">
        <v>0</v>
      </c>
      <c r="G9" s="53">
        <v>1</v>
      </c>
      <c r="H9" s="56">
        <v>157.5</v>
      </c>
    </row>
    <row r="10" spans="1:8" ht="13.2" customHeight="1" x14ac:dyDescent="0.25">
      <c r="A10" s="307"/>
      <c r="B10" s="50" t="s">
        <v>234</v>
      </c>
      <c r="C10" s="53">
        <v>41.5</v>
      </c>
      <c r="D10" s="53">
        <v>0</v>
      </c>
      <c r="E10" s="53">
        <v>0</v>
      </c>
      <c r="F10" s="53">
        <v>0.5</v>
      </c>
      <c r="G10" s="53">
        <v>2.25</v>
      </c>
      <c r="H10" s="56">
        <v>44.25</v>
      </c>
    </row>
    <row r="11" spans="1:8" ht="13.2" customHeight="1" x14ac:dyDescent="0.25">
      <c r="A11" s="291" t="s">
        <v>238</v>
      </c>
      <c r="B11" s="86" t="s">
        <v>233</v>
      </c>
      <c r="C11" s="53">
        <v>119</v>
      </c>
      <c r="D11" s="53">
        <v>40</v>
      </c>
      <c r="E11" s="53">
        <v>1</v>
      </c>
      <c r="F11" s="53">
        <v>0</v>
      </c>
      <c r="G11" s="53">
        <v>1</v>
      </c>
      <c r="H11" s="56">
        <v>161</v>
      </c>
    </row>
    <row r="12" spans="1:8" ht="13.2" customHeight="1" x14ac:dyDescent="0.25">
      <c r="A12" s="307"/>
      <c r="B12" s="50" t="s">
        <v>234</v>
      </c>
      <c r="C12" s="53">
        <v>42</v>
      </c>
      <c r="D12" s="53">
        <v>0</v>
      </c>
      <c r="E12" s="53">
        <v>0</v>
      </c>
      <c r="F12" s="53">
        <v>1</v>
      </c>
      <c r="G12" s="53">
        <v>3</v>
      </c>
      <c r="H12" s="56">
        <v>46</v>
      </c>
    </row>
    <row r="13" spans="1:8" ht="13.2" customHeight="1" x14ac:dyDescent="0.25">
      <c r="A13" s="291" t="s">
        <v>239</v>
      </c>
      <c r="B13" s="86" t="s">
        <v>233</v>
      </c>
      <c r="C13" s="53">
        <v>122.25</v>
      </c>
      <c r="D13" s="53">
        <v>40</v>
      </c>
      <c r="E13" s="53">
        <v>1</v>
      </c>
      <c r="F13" s="53">
        <v>0</v>
      </c>
      <c r="G13" s="53">
        <v>1</v>
      </c>
      <c r="H13" s="56">
        <v>164.25</v>
      </c>
    </row>
    <row r="14" spans="1:8" ht="13.2" customHeight="1" x14ac:dyDescent="0.25">
      <c r="A14" s="307"/>
      <c r="B14" s="50" t="s">
        <v>234</v>
      </c>
      <c r="C14" s="53">
        <v>42</v>
      </c>
      <c r="D14" s="53">
        <v>0</v>
      </c>
      <c r="E14" s="53">
        <v>0</v>
      </c>
      <c r="F14" s="53">
        <v>1</v>
      </c>
      <c r="G14" s="53">
        <v>3</v>
      </c>
      <c r="H14" s="56">
        <v>46</v>
      </c>
    </row>
    <row r="15" spans="1:8" ht="13.2" customHeight="1" x14ac:dyDescent="0.25">
      <c r="A15" s="291" t="s">
        <v>240</v>
      </c>
      <c r="B15" s="86" t="s">
        <v>233</v>
      </c>
      <c r="C15" s="53">
        <v>124.75</v>
      </c>
      <c r="D15" s="53">
        <v>40</v>
      </c>
      <c r="E15" s="53">
        <v>1</v>
      </c>
      <c r="F15" s="53">
        <v>0</v>
      </c>
      <c r="G15" s="53">
        <v>1</v>
      </c>
      <c r="H15" s="56">
        <v>166.75</v>
      </c>
    </row>
    <row r="16" spans="1:8" ht="13.2" customHeight="1" x14ac:dyDescent="0.25">
      <c r="A16" s="307"/>
      <c r="B16" s="50" t="s">
        <v>234</v>
      </c>
      <c r="C16" s="53">
        <v>42</v>
      </c>
      <c r="D16" s="53">
        <v>0</v>
      </c>
      <c r="E16" s="53">
        <v>0</v>
      </c>
      <c r="F16" s="53">
        <v>1</v>
      </c>
      <c r="G16" s="53">
        <v>3.75</v>
      </c>
      <c r="H16" s="56">
        <v>46.75</v>
      </c>
    </row>
    <row r="17" spans="1:8" ht="13.2" customHeight="1" x14ac:dyDescent="0.25">
      <c r="A17" s="291" t="s">
        <v>241</v>
      </c>
      <c r="B17" s="86" t="s">
        <v>233</v>
      </c>
      <c r="C17" s="53">
        <v>126</v>
      </c>
      <c r="D17" s="53">
        <v>40</v>
      </c>
      <c r="E17" s="53">
        <v>1</v>
      </c>
      <c r="F17" s="53">
        <v>0</v>
      </c>
      <c r="G17" s="53">
        <v>1</v>
      </c>
      <c r="H17" s="56">
        <v>168</v>
      </c>
    </row>
    <row r="18" spans="1:8" ht="13.2" customHeight="1" x14ac:dyDescent="0.25">
      <c r="A18" s="307"/>
      <c r="B18" s="50" t="s">
        <v>234</v>
      </c>
      <c r="C18" s="53">
        <v>41</v>
      </c>
      <c r="D18" s="53">
        <v>0</v>
      </c>
      <c r="E18" s="53">
        <v>0</v>
      </c>
      <c r="F18" s="53">
        <v>1</v>
      </c>
      <c r="G18" s="53">
        <v>4</v>
      </c>
      <c r="H18" s="56">
        <v>46</v>
      </c>
    </row>
    <row r="19" spans="1:8" ht="13.2" customHeight="1" x14ac:dyDescent="0.25">
      <c r="A19" s="291" t="s">
        <v>242</v>
      </c>
      <c r="B19" s="86" t="s">
        <v>233</v>
      </c>
      <c r="C19" s="53">
        <v>126</v>
      </c>
      <c r="D19" s="53">
        <v>40</v>
      </c>
      <c r="E19" s="53">
        <v>1</v>
      </c>
      <c r="F19" s="53">
        <v>0</v>
      </c>
      <c r="G19" s="53">
        <v>1</v>
      </c>
      <c r="H19" s="56">
        <v>168</v>
      </c>
    </row>
    <row r="20" spans="1:8" ht="13.2" customHeight="1" x14ac:dyDescent="0.25">
      <c r="A20" s="307"/>
      <c r="B20" s="50" t="s">
        <v>234</v>
      </c>
      <c r="C20" s="53">
        <v>41</v>
      </c>
      <c r="D20" s="53">
        <v>0</v>
      </c>
      <c r="E20" s="53">
        <v>0</v>
      </c>
      <c r="F20" s="53">
        <v>1</v>
      </c>
      <c r="G20" s="53">
        <v>4</v>
      </c>
      <c r="H20" s="56">
        <v>46</v>
      </c>
    </row>
    <row r="21" spans="1:8" ht="13.2" customHeight="1" x14ac:dyDescent="0.25">
      <c r="A21" s="291" t="s">
        <v>243</v>
      </c>
      <c r="B21" s="86" t="s">
        <v>233</v>
      </c>
      <c r="C21" s="53">
        <v>126</v>
      </c>
      <c r="D21" s="53">
        <v>40</v>
      </c>
      <c r="E21" s="53">
        <v>1</v>
      </c>
      <c r="F21" s="53">
        <v>0</v>
      </c>
      <c r="G21" s="53">
        <v>1</v>
      </c>
      <c r="H21" s="56">
        <v>168</v>
      </c>
    </row>
    <row r="22" spans="1:8" ht="13.2" customHeight="1" x14ac:dyDescent="0.25">
      <c r="A22" s="307"/>
      <c r="B22" s="50" t="s">
        <v>234</v>
      </c>
      <c r="C22" s="53">
        <v>40</v>
      </c>
      <c r="D22" s="53">
        <v>0</v>
      </c>
      <c r="E22" s="53">
        <v>0</v>
      </c>
      <c r="F22" s="53">
        <v>1</v>
      </c>
      <c r="G22" s="53">
        <v>4</v>
      </c>
      <c r="H22" s="56">
        <v>45</v>
      </c>
    </row>
    <row r="23" spans="1:8" ht="13.2" customHeight="1" x14ac:dyDescent="0.25">
      <c r="A23" s="291" t="s">
        <v>244</v>
      </c>
      <c r="B23" s="86" t="s">
        <v>233</v>
      </c>
      <c r="C23" s="53">
        <v>126</v>
      </c>
      <c r="D23" s="53">
        <v>40</v>
      </c>
      <c r="E23" s="53">
        <v>1</v>
      </c>
      <c r="F23" s="53">
        <v>0</v>
      </c>
      <c r="G23" s="53">
        <v>1</v>
      </c>
      <c r="H23" s="56">
        <v>168</v>
      </c>
    </row>
    <row r="24" spans="1:8" ht="13.2" customHeight="1" x14ac:dyDescent="0.25">
      <c r="A24" s="307"/>
      <c r="B24" s="50" t="s">
        <v>234</v>
      </c>
      <c r="C24" s="53">
        <v>40</v>
      </c>
      <c r="D24" s="53">
        <v>0</v>
      </c>
      <c r="E24" s="53">
        <v>0</v>
      </c>
      <c r="F24" s="53">
        <v>1</v>
      </c>
      <c r="G24" s="53">
        <v>4</v>
      </c>
      <c r="H24" s="56">
        <v>45</v>
      </c>
    </row>
    <row r="25" spans="1:8" ht="13.2" customHeight="1" x14ac:dyDescent="0.25">
      <c r="A25" s="291" t="s">
        <v>245</v>
      </c>
      <c r="B25" s="86" t="s">
        <v>233</v>
      </c>
      <c r="C25" s="53">
        <v>126</v>
      </c>
      <c r="D25" s="53">
        <v>40</v>
      </c>
      <c r="E25" s="53">
        <v>1</v>
      </c>
      <c r="F25" s="53">
        <v>0</v>
      </c>
      <c r="G25" s="53">
        <v>1</v>
      </c>
      <c r="H25" s="56">
        <v>168</v>
      </c>
    </row>
    <row r="26" spans="1:8" ht="13.2" customHeight="1" x14ac:dyDescent="0.25">
      <c r="A26" s="307"/>
      <c r="B26" s="50" t="s">
        <v>234</v>
      </c>
      <c r="C26" s="58">
        <v>40</v>
      </c>
      <c r="D26" s="58">
        <v>0</v>
      </c>
      <c r="E26" s="58">
        <v>0</v>
      </c>
      <c r="F26" s="58">
        <v>1</v>
      </c>
      <c r="G26" s="58">
        <v>4</v>
      </c>
      <c r="H26" s="59">
        <v>45</v>
      </c>
    </row>
    <row r="28" spans="1:8" ht="39.6" customHeight="1" x14ac:dyDescent="0.25">
      <c r="A28" s="298" t="s">
        <v>281</v>
      </c>
      <c r="B28" s="298"/>
      <c r="C28" s="298"/>
      <c r="D28" s="298"/>
      <c r="E28" s="298"/>
      <c r="F28" s="298"/>
      <c r="G28" s="298"/>
      <c r="H28" s="298"/>
    </row>
  </sheetData>
  <mergeCells count="13">
    <mergeCell ref="A28:H28"/>
    <mergeCell ref="A17:A18"/>
    <mergeCell ref="A19:A20"/>
    <mergeCell ref="A21:A22"/>
    <mergeCell ref="A23:A24"/>
    <mergeCell ref="A25:A26"/>
    <mergeCell ref="A4:B4"/>
    <mergeCell ref="A15:A16"/>
    <mergeCell ref="A5:A6"/>
    <mergeCell ref="A7:A8"/>
    <mergeCell ref="A9:A10"/>
    <mergeCell ref="A11:A12"/>
    <mergeCell ref="A13:A14"/>
  </mergeCells>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FFC28-2EEE-4B2B-B79C-9B3653C3D3B4}">
  <dimension ref="A1:A4"/>
  <sheetViews>
    <sheetView workbookViewId="0"/>
  </sheetViews>
  <sheetFormatPr baseColWidth="10" defaultColWidth="15.6640625" defaultRowHeight="13.2" customHeight="1" x14ac:dyDescent="0.25"/>
  <cols>
    <col min="1" max="16384" width="15.6640625" style="1"/>
  </cols>
  <sheetData>
    <row r="1" spans="1:1" ht="13.2" customHeight="1" x14ac:dyDescent="0.25">
      <c r="A1" s="2" t="s">
        <v>303</v>
      </c>
    </row>
    <row r="2" spans="1:1" ht="13.2" customHeight="1" x14ac:dyDescent="0.25">
      <c r="A2" s="138" t="s">
        <v>288</v>
      </c>
    </row>
    <row r="4" spans="1:1" ht="13.2" customHeight="1" x14ac:dyDescent="0.25">
      <c r="A4" s="172" t="s">
        <v>338</v>
      </c>
    </row>
  </sheetData>
  <pageMargins left="0.7" right="0.7" top="0.78740157499999996" bottom="0.78740157499999996" header="0.3" footer="0.3"/>
  <pageSetup paperSize="9"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753A7-F953-42D5-B9AA-C9DB1B82DCF9}">
  <dimension ref="A1:A4"/>
  <sheetViews>
    <sheetView workbookViewId="0"/>
  </sheetViews>
  <sheetFormatPr baseColWidth="10" defaultColWidth="15.6640625" defaultRowHeight="13.2" customHeight="1" x14ac:dyDescent="0.25"/>
  <cols>
    <col min="1" max="16384" width="15.6640625" style="1"/>
  </cols>
  <sheetData>
    <row r="1" spans="1:1" ht="13.2" customHeight="1" x14ac:dyDescent="0.25">
      <c r="A1" s="2" t="s">
        <v>304</v>
      </c>
    </row>
    <row r="2" spans="1:1" ht="13.2" customHeight="1" x14ac:dyDescent="0.25">
      <c r="A2" s="138" t="s">
        <v>288</v>
      </c>
    </row>
    <row r="4" spans="1:1" ht="13.2" customHeight="1" x14ac:dyDescent="0.25">
      <c r="A4" s="172" t="s">
        <v>338</v>
      </c>
    </row>
  </sheetData>
  <pageMargins left="0.7" right="0.7" top="0.78740157499999996" bottom="0.78740157499999996"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89C43-5C7A-4B22-ABF5-C60D06AC8A75}">
  <dimension ref="A1:A4"/>
  <sheetViews>
    <sheetView workbookViewId="0"/>
  </sheetViews>
  <sheetFormatPr baseColWidth="10" defaultColWidth="15.6640625" defaultRowHeight="13.2" customHeight="1" x14ac:dyDescent="0.25"/>
  <cols>
    <col min="1" max="16384" width="15.6640625" style="1"/>
  </cols>
  <sheetData>
    <row r="1" spans="1:1" ht="13.2" customHeight="1" x14ac:dyDescent="0.25">
      <c r="A1" s="2" t="s">
        <v>325</v>
      </c>
    </row>
    <row r="2" spans="1:1" ht="13.2" customHeight="1" x14ac:dyDescent="0.25">
      <c r="A2" s="210" t="s">
        <v>288</v>
      </c>
    </row>
    <row r="4" spans="1:1" ht="13.2" customHeight="1" x14ac:dyDescent="0.25">
      <c r="A4" s="172" t="s">
        <v>338</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D655B-2A21-482D-A5AC-874C8FF7193B}">
  <dimension ref="A1:BL22"/>
  <sheetViews>
    <sheetView workbookViewId="0"/>
  </sheetViews>
  <sheetFormatPr baseColWidth="10" defaultColWidth="11.44140625" defaultRowHeight="13.2" customHeight="1" x14ac:dyDescent="0.25"/>
  <cols>
    <col min="1" max="1" width="23.44140625" style="1" customWidth="1"/>
    <col min="2" max="16384" width="11.44140625" style="1"/>
  </cols>
  <sheetData>
    <row r="1" spans="1:63" ht="13.2" customHeight="1" x14ac:dyDescent="0.25">
      <c r="A1" s="152" t="s">
        <v>329</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row>
    <row r="2" spans="1:63" ht="13.2" customHeight="1" x14ac:dyDescent="0.25">
      <c r="A2" s="42" t="s">
        <v>179</v>
      </c>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row>
    <row r="3" spans="1:63" ht="13.2" customHeight="1" x14ac:dyDescent="0.25">
      <c r="A3" s="4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row>
    <row r="4" spans="1:63" ht="13.2" customHeight="1" x14ac:dyDescent="0.25">
      <c r="A4" s="258" t="s">
        <v>53</v>
      </c>
      <c r="B4" s="252" t="s">
        <v>40</v>
      </c>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c r="AO4" s="253"/>
      <c r="AP4" s="253"/>
      <c r="AQ4" s="253"/>
      <c r="AR4" s="253"/>
      <c r="AS4" s="253"/>
      <c r="AT4" s="253"/>
      <c r="AU4" s="253"/>
      <c r="AV4" s="253"/>
      <c r="AW4" s="253"/>
      <c r="AX4" s="253"/>
      <c r="AY4" s="253"/>
      <c r="AZ4" s="253"/>
      <c r="BA4" s="253"/>
      <c r="BB4" s="253"/>
      <c r="BC4" s="253"/>
      <c r="BD4" s="253"/>
      <c r="BE4" s="253"/>
      <c r="BF4" s="253"/>
      <c r="BG4" s="253"/>
      <c r="BH4" s="253"/>
      <c r="BI4" s="253"/>
      <c r="BJ4" s="253"/>
      <c r="BK4" s="254"/>
    </row>
    <row r="5" spans="1:63" ht="13.2" customHeight="1" x14ac:dyDescent="0.25">
      <c r="A5" s="259"/>
      <c r="B5" s="228">
        <v>1990</v>
      </c>
      <c r="C5" s="229">
        <v>1991</v>
      </c>
      <c r="D5" s="229">
        <v>1992</v>
      </c>
      <c r="E5" s="229">
        <v>1993</v>
      </c>
      <c r="F5" s="229">
        <v>1994</v>
      </c>
      <c r="G5" s="229">
        <v>1995</v>
      </c>
      <c r="H5" s="229">
        <v>1996</v>
      </c>
      <c r="I5" s="229">
        <v>1997</v>
      </c>
      <c r="J5" s="229">
        <v>1998</v>
      </c>
      <c r="K5" s="229">
        <v>1999</v>
      </c>
      <c r="L5" s="229">
        <v>2000</v>
      </c>
      <c r="M5" s="229">
        <v>2001</v>
      </c>
      <c r="N5" s="229">
        <v>2002</v>
      </c>
      <c r="O5" s="229">
        <v>2003</v>
      </c>
      <c r="P5" s="229">
        <v>2004</v>
      </c>
      <c r="Q5" s="229">
        <v>2005</v>
      </c>
      <c r="R5" s="229">
        <v>2006</v>
      </c>
      <c r="S5" s="229">
        <v>2007</v>
      </c>
      <c r="T5" s="229">
        <v>2008</v>
      </c>
      <c r="U5" s="229">
        <v>2009</v>
      </c>
      <c r="V5" s="229">
        <v>2010</v>
      </c>
      <c r="W5" s="229">
        <v>2011</v>
      </c>
      <c r="X5" s="229">
        <v>2012</v>
      </c>
      <c r="Y5" s="229">
        <v>2013</v>
      </c>
      <c r="Z5" s="229">
        <v>2014</v>
      </c>
      <c r="AA5" s="229">
        <v>2015</v>
      </c>
      <c r="AB5" s="229">
        <v>2016</v>
      </c>
      <c r="AC5" s="229">
        <v>2017</v>
      </c>
      <c r="AD5" s="229">
        <v>2018</v>
      </c>
      <c r="AE5" s="229">
        <v>2019</v>
      </c>
      <c r="AF5" s="229">
        <v>2020</v>
      </c>
      <c r="AG5" s="229">
        <v>2021</v>
      </c>
      <c r="AH5" s="229">
        <v>2022</v>
      </c>
      <c r="AI5" s="229">
        <v>2023</v>
      </c>
      <c r="AJ5" s="229">
        <v>2024</v>
      </c>
      <c r="AK5" s="229">
        <v>2025</v>
      </c>
      <c r="AL5" s="229">
        <v>2026</v>
      </c>
      <c r="AM5" s="229">
        <v>2027</v>
      </c>
      <c r="AN5" s="229">
        <v>2028</v>
      </c>
      <c r="AO5" s="229">
        <v>2029</v>
      </c>
      <c r="AP5" s="229">
        <v>2030</v>
      </c>
      <c r="AQ5" s="229">
        <v>2031</v>
      </c>
      <c r="AR5" s="229">
        <v>2032</v>
      </c>
      <c r="AS5" s="229">
        <v>2033</v>
      </c>
      <c r="AT5" s="229">
        <v>2034</v>
      </c>
      <c r="AU5" s="229">
        <v>2035</v>
      </c>
      <c r="AV5" s="229">
        <v>2036</v>
      </c>
      <c r="AW5" s="229">
        <v>2037</v>
      </c>
      <c r="AX5" s="229">
        <v>2038</v>
      </c>
      <c r="AY5" s="229">
        <v>2039</v>
      </c>
      <c r="AZ5" s="229">
        <v>2040</v>
      </c>
      <c r="BA5" s="229">
        <v>2041</v>
      </c>
      <c r="BB5" s="229">
        <v>2042</v>
      </c>
      <c r="BC5" s="229">
        <v>2043</v>
      </c>
      <c r="BD5" s="229">
        <v>2044</v>
      </c>
      <c r="BE5" s="229">
        <v>2045</v>
      </c>
      <c r="BF5" s="229">
        <v>2046</v>
      </c>
      <c r="BG5" s="229">
        <v>2047</v>
      </c>
      <c r="BH5" s="229">
        <v>2048</v>
      </c>
      <c r="BI5" s="229">
        <v>2049</v>
      </c>
      <c r="BJ5" s="229">
        <v>2050</v>
      </c>
      <c r="BK5" s="230">
        <v>2100</v>
      </c>
    </row>
    <row r="6" spans="1:63" ht="13.2" customHeight="1" x14ac:dyDescent="0.25">
      <c r="A6" s="44" t="s">
        <v>54</v>
      </c>
      <c r="B6" s="45">
        <v>268</v>
      </c>
      <c r="C6" s="45">
        <v>274</v>
      </c>
      <c r="D6" s="45">
        <v>281</v>
      </c>
      <c r="E6" s="45">
        <v>285</v>
      </c>
      <c r="F6" s="45">
        <v>284</v>
      </c>
      <c r="G6" s="45">
        <v>279</v>
      </c>
      <c r="H6" s="45">
        <v>273</v>
      </c>
      <c r="I6" s="45">
        <v>266</v>
      </c>
      <c r="J6" s="45">
        <v>259</v>
      </c>
      <c r="K6" s="45">
        <v>251</v>
      </c>
      <c r="L6" s="45">
        <v>243</v>
      </c>
      <c r="M6" s="45">
        <v>236</v>
      </c>
      <c r="N6" s="45">
        <v>234</v>
      </c>
      <c r="O6" s="45">
        <v>234</v>
      </c>
      <c r="P6" s="45">
        <v>236</v>
      </c>
      <c r="Q6" s="45">
        <v>238</v>
      </c>
      <c r="R6" s="45">
        <v>238</v>
      </c>
      <c r="S6" s="45">
        <v>237</v>
      </c>
      <c r="T6" s="45">
        <v>235</v>
      </c>
      <c r="U6" s="45">
        <v>234</v>
      </c>
      <c r="V6" s="45">
        <v>233</v>
      </c>
      <c r="W6" s="45">
        <v>235</v>
      </c>
      <c r="X6" s="45">
        <v>237</v>
      </c>
      <c r="Y6" s="45">
        <v>239</v>
      </c>
      <c r="Z6" s="45">
        <v>241</v>
      </c>
      <c r="AA6" s="45">
        <v>246</v>
      </c>
      <c r="AB6" s="45">
        <v>254</v>
      </c>
      <c r="AC6" s="45">
        <v>260</v>
      </c>
      <c r="AD6" s="45">
        <v>262</v>
      </c>
      <c r="AE6" s="45">
        <v>261</v>
      </c>
      <c r="AF6" s="45">
        <v>257</v>
      </c>
      <c r="AG6" s="45">
        <v>254</v>
      </c>
      <c r="AH6" s="45">
        <v>255</v>
      </c>
      <c r="AI6" s="45">
        <v>253</v>
      </c>
      <c r="AJ6" s="45">
        <v>248</v>
      </c>
      <c r="AK6" s="45">
        <v>246</v>
      </c>
      <c r="AL6" s="45">
        <v>250</v>
      </c>
      <c r="AM6" s="45">
        <v>253</v>
      </c>
      <c r="AN6" s="45">
        <v>255</v>
      </c>
      <c r="AO6" s="45">
        <v>257</v>
      </c>
      <c r="AP6" s="45">
        <v>258</v>
      </c>
      <c r="AQ6" s="45">
        <v>258</v>
      </c>
      <c r="AR6" s="45">
        <v>258</v>
      </c>
      <c r="AS6" s="45">
        <v>257</v>
      </c>
      <c r="AT6" s="45">
        <v>256</v>
      </c>
      <c r="AU6" s="45">
        <v>255</v>
      </c>
      <c r="AV6" s="45">
        <v>255</v>
      </c>
      <c r="AW6" s="45">
        <v>255</v>
      </c>
      <c r="AX6" s="45">
        <v>255</v>
      </c>
      <c r="AY6" s="45">
        <v>255</v>
      </c>
      <c r="AZ6" s="45">
        <v>256</v>
      </c>
      <c r="BA6" s="45">
        <v>256</v>
      </c>
      <c r="BB6" s="45">
        <v>257</v>
      </c>
      <c r="BC6" s="45">
        <v>258</v>
      </c>
      <c r="BD6" s="45">
        <v>260</v>
      </c>
      <c r="BE6" s="45">
        <v>261</v>
      </c>
      <c r="BF6" s="45">
        <v>262</v>
      </c>
      <c r="BG6" s="45">
        <v>264</v>
      </c>
      <c r="BH6" s="45">
        <v>265</v>
      </c>
      <c r="BI6" s="45">
        <v>266</v>
      </c>
      <c r="BJ6" s="45">
        <v>267</v>
      </c>
      <c r="BK6" s="46">
        <v>288</v>
      </c>
    </row>
    <row r="7" spans="1:63" ht="13.2" customHeight="1" x14ac:dyDescent="0.25">
      <c r="A7" s="44" t="s">
        <v>55</v>
      </c>
      <c r="B7" s="47">
        <v>269</v>
      </c>
      <c r="C7" s="47">
        <v>271</v>
      </c>
      <c r="D7" s="47">
        <v>276</v>
      </c>
      <c r="E7" s="47">
        <v>279</v>
      </c>
      <c r="F7" s="47">
        <v>283</v>
      </c>
      <c r="G7" s="47">
        <v>286</v>
      </c>
      <c r="H7" s="47">
        <v>288</v>
      </c>
      <c r="I7" s="47">
        <v>286</v>
      </c>
      <c r="J7" s="47">
        <v>280</v>
      </c>
      <c r="K7" s="47">
        <v>274</v>
      </c>
      <c r="L7" s="47">
        <v>268</v>
      </c>
      <c r="M7" s="47">
        <v>261</v>
      </c>
      <c r="N7" s="47">
        <v>254</v>
      </c>
      <c r="O7" s="47">
        <v>247</v>
      </c>
      <c r="P7" s="47">
        <v>243</v>
      </c>
      <c r="Q7" s="47">
        <v>241</v>
      </c>
      <c r="R7" s="47">
        <v>241</v>
      </c>
      <c r="S7" s="47">
        <v>242</v>
      </c>
      <c r="T7" s="47">
        <v>243</v>
      </c>
      <c r="U7" s="47">
        <v>242</v>
      </c>
      <c r="V7" s="47">
        <v>240</v>
      </c>
      <c r="W7" s="47">
        <v>239</v>
      </c>
      <c r="X7" s="47">
        <v>238</v>
      </c>
      <c r="Y7" s="47">
        <v>239</v>
      </c>
      <c r="Z7" s="47">
        <v>242</v>
      </c>
      <c r="AA7" s="47">
        <v>245</v>
      </c>
      <c r="AB7" s="47">
        <v>250</v>
      </c>
      <c r="AC7" s="47">
        <v>252</v>
      </c>
      <c r="AD7" s="47">
        <v>256</v>
      </c>
      <c r="AE7" s="47">
        <v>260</v>
      </c>
      <c r="AF7" s="47">
        <v>265</v>
      </c>
      <c r="AG7" s="47">
        <v>267</v>
      </c>
      <c r="AH7" s="47">
        <v>269</v>
      </c>
      <c r="AI7" s="47">
        <v>266</v>
      </c>
      <c r="AJ7" s="47">
        <v>264</v>
      </c>
      <c r="AK7" s="47">
        <v>263</v>
      </c>
      <c r="AL7" s="47">
        <v>257</v>
      </c>
      <c r="AM7" s="47">
        <v>253</v>
      </c>
      <c r="AN7" s="47">
        <v>251</v>
      </c>
      <c r="AO7" s="47">
        <v>255</v>
      </c>
      <c r="AP7" s="47">
        <v>258</v>
      </c>
      <c r="AQ7" s="47">
        <v>260</v>
      </c>
      <c r="AR7" s="47">
        <v>261</v>
      </c>
      <c r="AS7" s="47">
        <v>262</v>
      </c>
      <c r="AT7" s="47">
        <v>263</v>
      </c>
      <c r="AU7" s="47">
        <v>262</v>
      </c>
      <c r="AV7" s="47">
        <v>261</v>
      </c>
      <c r="AW7" s="47">
        <v>260</v>
      </c>
      <c r="AX7" s="47">
        <v>259</v>
      </c>
      <c r="AY7" s="47">
        <v>259</v>
      </c>
      <c r="AZ7" s="47">
        <v>259</v>
      </c>
      <c r="BA7" s="47">
        <v>259</v>
      </c>
      <c r="BB7" s="47">
        <v>260</v>
      </c>
      <c r="BC7" s="47">
        <v>260</v>
      </c>
      <c r="BD7" s="47">
        <v>261</v>
      </c>
      <c r="BE7" s="47">
        <v>262</v>
      </c>
      <c r="BF7" s="47">
        <v>263</v>
      </c>
      <c r="BG7" s="47">
        <v>264</v>
      </c>
      <c r="BH7" s="47">
        <v>265</v>
      </c>
      <c r="BI7" s="47">
        <v>267</v>
      </c>
      <c r="BJ7" s="47">
        <v>268</v>
      </c>
      <c r="BK7" s="48">
        <v>291</v>
      </c>
    </row>
    <row r="8" spans="1:63" ht="13.2" customHeight="1" x14ac:dyDescent="0.25">
      <c r="A8" s="44" t="s">
        <v>56</v>
      </c>
      <c r="B8" s="47">
        <v>372</v>
      </c>
      <c r="C8" s="47">
        <v>372</v>
      </c>
      <c r="D8" s="47">
        <v>372</v>
      </c>
      <c r="E8" s="47">
        <v>371</v>
      </c>
      <c r="F8" s="47">
        <v>371</v>
      </c>
      <c r="G8" s="47">
        <v>371</v>
      </c>
      <c r="H8" s="47">
        <v>373</v>
      </c>
      <c r="I8" s="47">
        <v>378</v>
      </c>
      <c r="J8" s="47">
        <v>382</v>
      </c>
      <c r="K8" s="47">
        <v>384</v>
      </c>
      <c r="L8" s="47">
        <v>384</v>
      </c>
      <c r="M8" s="47">
        <v>379</v>
      </c>
      <c r="N8" s="47">
        <v>373</v>
      </c>
      <c r="O8" s="47">
        <v>367</v>
      </c>
      <c r="P8" s="47">
        <v>359</v>
      </c>
      <c r="Q8" s="47">
        <v>351</v>
      </c>
      <c r="R8" s="47">
        <v>343</v>
      </c>
      <c r="S8" s="47">
        <v>334</v>
      </c>
      <c r="T8" s="47">
        <v>328</v>
      </c>
      <c r="U8" s="47">
        <v>326</v>
      </c>
      <c r="V8" s="47">
        <v>325</v>
      </c>
      <c r="W8" s="47">
        <v>325</v>
      </c>
      <c r="X8" s="47">
        <v>325</v>
      </c>
      <c r="Y8" s="47">
        <v>324</v>
      </c>
      <c r="Z8" s="47">
        <v>324</v>
      </c>
      <c r="AA8" s="47">
        <v>325</v>
      </c>
      <c r="AB8" s="47">
        <v>329</v>
      </c>
      <c r="AC8" s="47">
        <v>333</v>
      </c>
      <c r="AD8" s="47">
        <v>335</v>
      </c>
      <c r="AE8" s="47">
        <v>337</v>
      </c>
      <c r="AF8" s="47">
        <v>340</v>
      </c>
      <c r="AG8" s="47">
        <v>342</v>
      </c>
      <c r="AH8" s="47">
        <v>352</v>
      </c>
      <c r="AI8" s="47">
        <v>360</v>
      </c>
      <c r="AJ8" s="47">
        <v>366</v>
      </c>
      <c r="AK8" s="47">
        <v>366</v>
      </c>
      <c r="AL8" s="47">
        <v>364</v>
      </c>
      <c r="AM8" s="47">
        <v>360</v>
      </c>
      <c r="AN8" s="47">
        <v>357</v>
      </c>
      <c r="AO8" s="47">
        <v>351</v>
      </c>
      <c r="AP8" s="47">
        <v>347</v>
      </c>
      <c r="AQ8" s="47">
        <v>344</v>
      </c>
      <c r="AR8" s="47">
        <v>343</v>
      </c>
      <c r="AS8" s="47">
        <v>348</v>
      </c>
      <c r="AT8" s="47">
        <v>351</v>
      </c>
      <c r="AU8" s="47">
        <v>354</v>
      </c>
      <c r="AV8" s="47">
        <v>355</v>
      </c>
      <c r="AW8" s="47">
        <v>356</v>
      </c>
      <c r="AX8" s="47">
        <v>356</v>
      </c>
      <c r="AY8" s="47">
        <v>355</v>
      </c>
      <c r="AZ8" s="47">
        <v>354</v>
      </c>
      <c r="BA8" s="47">
        <v>353</v>
      </c>
      <c r="BB8" s="47">
        <v>352</v>
      </c>
      <c r="BC8" s="47">
        <v>352</v>
      </c>
      <c r="BD8" s="47">
        <v>352</v>
      </c>
      <c r="BE8" s="47">
        <v>352</v>
      </c>
      <c r="BF8" s="47">
        <v>353</v>
      </c>
      <c r="BG8" s="47">
        <v>353</v>
      </c>
      <c r="BH8" s="47">
        <v>355</v>
      </c>
      <c r="BI8" s="47">
        <v>356</v>
      </c>
      <c r="BJ8" s="47">
        <v>357</v>
      </c>
      <c r="BK8" s="48">
        <v>392</v>
      </c>
    </row>
    <row r="9" spans="1:63" ht="13.2" customHeight="1" x14ac:dyDescent="0.25">
      <c r="A9" s="44" t="s">
        <v>57</v>
      </c>
      <c r="B9" s="47">
        <v>436</v>
      </c>
      <c r="C9" s="47">
        <v>445</v>
      </c>
      <c r="D9" s="47">
        <v>459</v>
      </c>
      <c r="E9" s="47">
        <v>470</v>
      </c>
      <c r="F9" s="47">
        <v>477</v>
      </c>
      <c r="G9" s="47">
        <v>479</v>
      </c>
      <c r="H9" s="47">
        <v>476</v>
      </c>
      <c r="I9" s="47">
        <v>471</v>
      </c>
      <c r="J9" s="47">
        <v>468</v>
      </c>
      <c r="K9" s="47">
        <v>469</v>
      </c>
      <c r="L9" s="47">
        <v>471</v>
      </c>
      <c r="M9" s="47">
        <v>476</v>
      </c>
      <c r="N9" s="47">
        <v>482</v>
      </c>
      <c r="O9" s="47">
        <v>486</v>
      </c>
      <c r="P9" s="47">
        <v>488</v>
      </c>
      <c r="Q9" s="47">
        <v>487</v>
      </c>
      <c r="R9" s="47">
        <v>482</v>
      </c>
      <c r="S9" s="47">
        <v>475</v>
      </c>
      <c r="T9" s="47">
        <v>463</v>
      </c>
      <c r="U9" s="47">
        <v>451</v>
      </c>
      <c r="V9" s="47">
        <v>441</v>
      </c>
      <c r="W9" s="47">
        <v>431</v>
      </c>
      <c r="X9" s="47">
        <v>421</v>
      </c>
      <c r="Y9" s="47">
        <v>417</v>
      </c>
      <c r="Z9" s="47">
        <v>415</v>
      </c>
      <c r="AA9" s="47">
        <v>417</v>
      </c>
      <c r="AB9" s="47">
        <v>421</v>
      </c>
      <c r="AC9" s="47">
        <v>423</v>
      </c>
      <c r="AD9" s="47">
        <v>423</v>
      </c>
      <c r="AE9" s="47">
        <v>422</v>
      </c>
      <c r="AF9" s="47">
        <v>422</v>
      </c>
      <c r="AG9" s="47">
        <v>424</v>
      </c>
      <c r="AH9" s="47">
        <v>432</v>
      </c>
      <c r="AI9" s="47">
        <v>437</v>
      </c>
      <c r="AJ9" s="47">
        <v>442</v>
      </c>
      <c r="AK9" s="47">
        <v>446</v>
      </c>
      <c r="AL9" s="47">
        <v>449</v>
      </c>
      <c r="AM9" s="47">
        <v>456</v>
      </c>
      <c r="AN9" s="47">
        <v>462</v>
      </c>
      <c r="AO9" s="47">
        <v>464</v>
      </c>
      <c r="AP9" s="47">
        <v>464</v>
      </c>
      <c r="AQ9" s="47">
        <v>463</v>
      </c>
      <c r="AR9" s="47">
        <v>459</v>
      </c>
      <c r="AS9" s="47">
        <v>451</v>
      </c>
      <c r="AT9" s="47">
        <v>446</v>
      </c>
      <c r="AU9" s="47">
        <v>444</v>
      </c>
      <c r="AV9" s="47">
        <v>443</v>
      </c>
      <c r="AW9" s="47">
        <v>443</v>
      </c>
      <c r="AX9" s="47">
        <v>447</v>
      </c>
      <c r="AY9" s="47">
        <v>451</v>
      </c>
      <c r="AZ9" s="47">
        <v>454</v>
      </c>
      <c r="BA9" s="47">
        <v>455</v>
      </c>
      <c r="BB9" s="47">
        <v>455</v>
      </c>
      <c r="BC9" s="47">
        <v>455</v>
      </c>
      <c r="BD9" s="47">
        <v>454</v>
      </c>
      <c r="BE9" s="47">
        <v>453</v>
      </c>
      <c r="BF9" s="47">
        <v>452</v>
      </c>
      <c r="BG9" s="47">
        <v>451</v>
      </c>
      <c r="BH9" s="47">
        <v>451</v>
      </c>
      <c r="BI9" s="47">
        <v>451</v>
      </c>
      <c r="BJ9" s="47">
        <v>452</v>
      </c>
      <c r="BK9" s="48">
        <v>498</v>
      </c>
    </row>
    <row r="10" spans="1:63" ht="13.2" customHeight="1" x14ac:dyDescent="0.25">
      <c r="A10" s="44" t="s">
        <v>58</v>
      </c>
      <c r="B10" s="47">
        <v>514</v>
      </c>
      <c r="C10" s="47">
        <v>498</v>
      </c>
      <c r="D10" s="47">
        <v>483</v>
      </c>
      <c r="E10" s="47">
        <v>472</v>
      </c>
      <c r="F10" s="47">
        <v>463</v>
      </c>
      <c r="G10" s="47">
        <v>458</v>
      </c>
      <c r="H10" s="47">
        <v>461</v>
      </c>
      <c r="I10" s="47">
        <v>468</v>
      </c>
      <c r="J10" s="47">
        <v>476</v>
      </c>
      <c r="K10" s="47">
        <v>483</v>
      </c>
      <c r="L10" s="47">
        <v>485</v>
      </c>
      <c r="M10" s="47">
        <v>483</v>
      </c>
      <c r="N10" s="47">
        <v>481</v>
      </c>
      <c r="O10" s="47">
        <v>481</v>
      </c>
      <c r="P10" s="47">
        <v>485</v>
      </c>
      <c r="Q10" s="47">
        <v>488</v>
      </c>
      <c r="R10" s="47">
        <v>493</v>
      </c>
      <c r="S10" s="47">
        <v>498</v>
      </c>
      <c r="T10" s="47">
        <v>501</v>
      </c>
      <c r="U10" s="47">
        <v>501</v>
      </c>
      <c r="V10" s="47">
        <v>498</v>
      </c>
      <c r="W10" s="47">
        <v>491</v>
      </c>
      <c r="X10" s="47">
        <v>484</v>
      </c>
      <c r="Y10" s="47">
        <v>475</v>
      </c>
      <c r="Z10" s="47">
        <v>464</v>
      </c>
      <c r="AA10" s="47">
        <v>460</v>
      </c>
      <c r="AB10" s="47">
        <v>459</v>
      </c>
      <c r="AC10" s="47">
        <v>449</v>
      </c>
      <c r="AD10" s="47">
        <v>442</v>
      </c>
      <c r="AE10" s="47">
        <v>437</v>
      </c>
      <c r="AF10" s="47">
        <v>436</v>
      </c>
      <c r="AG10" s="47">
        <v>436</v>
      </c>
      <c r="AH10" s="47">
        <v>443</v>
      </c>
      <c r="AI10" s="47">
        <v>446</v>
      </c>
      <c r="AJ10" s="47">
        <v>446</v>
      </c>
      <c r="AK10" s="47">
        <v>445</v>
      </c>
      <c r="AL10" s="47">
        <v>446</v>
      </c>
      <c r="AM10" s="47">
        <v>447</v>
      </c>
      <c r="AN10" s="47">
        <v>450</v>
      </c>
      <c r="AO10" s="47">
        <v>454</v>
      </c>
      <c r="AP10" s="47">
        <v>458</v>
      </c>
      <c r="AQ10" s="47">
        <v>462</v>
      </c>
      <c r="AR10" s="47">
        <v>469</v>
      </c>
      <c r="AS10" s="47">
        <v>475</v>
      </c>
      <c r="AT10" s="47">
        <v>478</v>
      </c>
      <c r="AU10" s="47">
        <v>477</v>
      </c>
      <c r="AV10" s="47">
        <v>476</v>
      </c>
      <c r="AW10" s="47">
        <v>472</v>
      </c>
      <c r="AX10" s="47">
        <v>465</v>
      </c>
      <c r="AY10" s="47">
        <v>460</v>
      </c>
      <c r="AZ10" s="47">
        <v>458</v>
      </c>
      <c r="BA10" s="47">
        <v>456</v>
      </c>
      <c r="BB10" s="47">
        <v>456</v>
      </c>
      <c r="BC10" s="47">
        <v>461</v>
      </c>
      <c r="BD10" s="47">
        <v>465</v>
      </c>
      <c r="BE10" s="47">
        <v>467</v>
      </c>
      <c r="BF10" s="47">
        <v>469</v>
      </c>
      <c r="BG10" s="47">
        <v>469</v>
      </c>
      <c r="BH10" s="47">
        <v>469</v>
      </c>
      <c r="BI10" s="47">
        <v>467</v>
      </c>
      <c r="BJ10" s="47">
        <v>466</v>
      </c>
      <c r="BK10" s="48">
        <v>508</v>
      </c>
    </row>
    <row r="11" spans="1:63" ht="13.2" customHeight="1" x14ac:dyDescent="0.25">
      <c r="A11" s="44" t="s">
        <v>59</v>
      </c>
      <c r="B11" s="47">
        <v>1321</v>
      </c>
      <c r="C11" s="47">
        <v>1328</v>
      </c>
      <c r="D11" s="47">
        <v>1325</v>
      </c>
      <c r="E11" s="47">
        <v>1307</v>
      </c>
      <c r="F11" s="47">
        <v>1272</v>
      </c>
      <c r="G11" s="47">
        <v>1229</v>
      </c>
      <c r="H11" s="47">
        <v>1185</v>
      </c>
      <c r="I11" s="47">
        <v>1138</v>
      </c>
      <c r="J11" s="47">
        <v>1093</v>
      </c>
      <c r="K11" s="47">
        <v>1054</v>
      </c>
      <c r="L11" s="47">
        <v>1027</v>
      </c>
      <c r="M11" s="47">
        <v>1013</v>
      </c>
      <c r="N11" s="47">
        <v>1009</v>
      </c>
      <c r="O11" s="47">
        <v>1015</v>
      </c>
      <c r="P11" s="47">
        <v>1025</v>
      </c>
      <c r="Q11" s="47">
        <v>1036</v>
      </c>
      <c r="R11" s="47">
        <v>1045</v>
      </c>
      <c r="S11" s="47">
        <v>1053</v>
      </c>
      <c r="T11" s="47">
        <v>1064</v>
      </c>
      <c r="U11" s="47">
        <v>1072</v>
      </c>
      <c r="V11" s="47">
        <v>1076</v>
      </c>
      <c r="W11" s="47">
        <v>1079</v>
      </c>
      <c r="X11" s="47">
        <v>1085</v>
      </c>
      <c r="Y11" s="47">
        <v>1097</v>
      </c>
      <c r="Z11" s="47">
        <v>1111</v>
      </c>
      <c r="AA11" s="47">
        <v>1128</v>
      </c>
      <c r="AB11" s="47">
        <v>1149</v>
      </c>
      <c r="AC11" s="47">
        <v>1149</v>
      </c>
      <c r="AD11" s="47">
        <v>1140</v>
      </c>
      <c r="AE11" s="47">
        <v>1125</v>
      </c>
      <c r="AF11" s="47">
        <v>1110</v>
      </c>
      <c r="AG11" s="47">
        <v>1093</v>
      </c>
      <c r="AH11" s="47">
        <v>1091</v>
      </c>
      <c r="AI11" s="47">
        <v>1088</v>
      </c>
      <c r="AJ11" s="47">
        <v>1076</v>
      </c>
      <c r="AK11" s="47">
        <v>1062</v>
      </c>
      <c r="AL11" s="47">
        <v>1047</v>
      </c>
      <c r="AM11" s="47">
        <v>1033</v>
      </c>
      <c r="AN11" s="47">
        <v>1025</v>
      </c>
      <c r="AO11" s="47">
        <v>1020</v>
      </c>
      <c r="AP11" s="47">
        <v>1017</v>
      </c>
      <c r="AQ11" s="47">
        <v>1017</v>
      </c>
      <c r="AR11" s="47">
        <v>1018</v>
      </c>
      <c r="AS11" s="47">
        <v>1018</v>
      </c>
      <c r="AT11" s="47">
        <v>1021</v>
      </c>
      <c r="AU11" s="47">
        <v>1025</v>
      </c>
      <c r="AV11" s="47">
        <v>1031</v>
      </c>
      <c r="AW11" s="47">
        <v>1040</v>
      </c>
      <c r="AX11" s="47">
        <v>1049</v>
      </c>
      <c r="AY11" s="47">
        <v>1054</v>
      </c>
      <c r="AZ11" s="47">
        <v>1059</v>
      </c>
      <c r="BA11" s="47">
        <v>1062</v>
      </c>
      <c r="BB11" s="47">
        <v>1065</v>
      </c>
      <c r="BC11" s="47">
        <v>1063</v>
      </c>
      <c r="BD11" s="47">
        <v>1061</v>
      </c>
      <c r="BE11" s="47">
        <v>1059</v>
      </c>
      <c r="BF11" s="47">
        <v>1057</v>
      </c>
      <c r="BG11" s="47">
        <v>1053</v>
      </c>
      <c r="BH11" s="47">
        <v>1050</v>
      </c>
      <c r="BI11" s="47">
        <v>1050</v>
      </c>
      <c r="BJ11" s="47">
        <v>1050</v>
      </c>
      <c r="BK11" s="48">
        <v>1126</v>
      </c>
    </row>
    <row r="12" spans="1:63" ht="13.2" customHeight="1" x14ac:dyDescent="0.25">
      <c r="A12" s="126"/>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row>
    <row r="13" spans="1:63" ht="13.2" customHeight="1" x14ac:dyDescent="0.25">
      <c r="A13" s="256" t="s">
        <v>180</v>
      </c>
      <c r="B13" s="255" t="s">
        <v>40</v>
      </c>
      <c r="C13" s="253"/>
      <c r="D13" s="253"/>
      <c r="E13" s="253"/>
      <c r="F13" s="253"/>
      <c r="G13" s="253"/>
      <c r="H13" s="253"/>
      <c r="I13" s="253"/>
      <c r="J13" s="253"/>
      <c r="K13" s="253"/>
      <c r="L13" s="253"/>
      <c r="M13" s="253"/>
      <c r="N13" s="253"/>
      <c r="O13" s="253"/>
      <c r="P13" s="253"/>
      <c r="Q13" s="253"/>
      <c r="R13" s="253"/>
      <c r="S13" s="253"/>
      <c r="T13" s="253"/>
      <c r="U13" s="253"/>
      <c r="V13" s="253"/>
      <c r="W13" s="253"/>
      <c r="X13" s="253"/>
      <c r="Y13" s="253"/>
      <c r="Z13" s="253"/>
      <c r="AA13" s="253"/>
      <c r="AB13" s="253"/>
      <c r="AC13" s="253"/>
      <c r="AD13" s="253"/>
      <c r="AE13" s="253"/>
      <c r="AF13" s="253"/>
      <c r="AG13" s="253"/>
      <c r="AH13" s="253"/>
      <c r="AI13" s="253"/>
      <c r="AJ13" s="253"/>
      <c r="AK13" s="253"/>
      <c r="AL13" s="253"/>
      <c r="AM13" s="253"/>
      <c r="AN13" s="253"/>
      <c r="AO13" s="253"/>
      <c r="AP13" s="253"/>
      <c r="AQ13" s="253"/>
      <c r="AR13" s="253"/>
      <c r="AS13" s="253"/>
      <c r="AT13" s="253"/>
      <c r="AU13" s="253"/>
      <c r="AV13" s="253"/>
      <c r="AW13" s="253"/>
      <c r="AX13" s="253"/>
      <c r="AY13" s="253"/>
      <c r="AZ13" s="253"/>
      <c r="BA13" s="253"/>
      <c r="BB13" s="253"/>
      <c r="BC13" s="253"/>
      <c r="BD13" s="253"/>
      <c r="BE13" s="253"/>
      <c r="BF13" s="253"/>
      <c r="BG13" s="253"/>
      <c r="BH13" s="253"/>
      <c r="BI13" s="253"/>
      <c r="BJ13" s="253"/>
      <c r="BK13" s="254"/>
    </row>
    <row r="14" spans="1:63" ht="13.2" customHeight="1" x14ac:dyDescent="0.25">
      <c r="A14" s="257"/>
      <c r="B14" s="231">
        <v>1990</v>
      </c>
      <c r="C14" s="229">
        <v>1991</v>
      </c>
      <c r="D14" s="229">
        <v>1992</v>
      </c>
      <c r="E14" s="229">
        <v>1993</v>
      </c>
      <c r="F14" s="229">
        <v>1994</v>
      </c>
      <c r="G14" s="229">
        <v>1995</v>
      </c>
      <c r="H14" s="229">
        <v>1996</v>
      </c>
      <c r="I14" s="229">
        <v>1997</v>
      </c>
      <c r="J14" s="229">
        <v>1998</v>
      </c>
      <c r="K14" s="229">
        <v>1999</v>
      </c>
      <c r="L14" s="229">
        <v>2000</v>
      </c>
      <c r="M14" s="229">
        <v>2001</v>
      </c>
      <c r="N14" s="229">
        <v>2002</v>
      </c>
      <c r="O14" s="229">
        <v>2003</v>
      </c>
      <c r="P14" s="229">
        <v>2004</v>
      </c>
      <c r="Q14" s="229">
        <v>2005</v>
      </c>
      <c r="R14" s="229">
        <v>2006</v>
      </c>
      <c r="S14" s="229">
        <v>2007</v>
      </c>
      <c r="T14" s="229">
        <v>2008</v>
      </c>
      <c r="U14" s="229">
        <v>2009</v>
      </c>
      <c r="V14" s="229">
        <v>2010</v>
      </c>
      <c r="W14" s="229">
        <v>2011</v>
      </c>
      <c r="X14" s="229">
        <v>2012</v>
      </c>
      <c r="Y14" s="229">
        <v>2013</v>
      </c>
      <c r="Z14" s="229">
        <v>2014</v>
      </c>
      <c r="AA14" s="229">
        <v>2015</v>
      </c>
      <c r="AB14" s="229">
        <v>2016</v>
      </c>
      <c r="AC14" s="229">
        <v>2017</v>
      </c>
      <c r="AD14" s="229">
        <v>2018</v>
      </c>
      <c r="AE14" s="229">
        <v>2019</v>
      </c>
      <c r="AF14" s="229">
        <v>2020</v>
      </c>
      <c r="AG14" s="229">
        <v>2021</v>
      </c>
      <c r="AH14" s="229">
        <v>2022</v>
      </c>
      <c r="AI14" s="229">
        <v>2023</v>
      </c>
      <c r="AJ14" s="229">
        <v>2024</v>
      </c>
      <c r="AK14" s="229">
        <v>2025</v>
      </c>
      <c r="AL14" s="229">
        <v>2026</v>
      </c>
      <c r="AM14" s="229">
        <v>2027</v>
      </c>
      <c r="AN14" s="229">
        <v>2028</v>
      </c>
      <c r="AO14" s="229">
        <v>2029</v>
      </c>
      <c r="AP14" s="229">
        <v>2030</v>
      </c>
      <c r="AQ14" s="229">
        <v>2031</v>
      </c>
      <c r="AR14" s="229">
        <v>2032</v>
      </c>
      <c r="AS14" s="229">
        <v>2033</v>
      </c>
      <c r="AT14" s="229">
        <v>2034</v>
      </c>
      <c r="AU14" s="229">
        <v>2035</v>
      </c>
      <c r="AV14" s="229">
        <v>2036</v>
      </c>
      <c r="AW14" s="229">
        <v>2037</v>
      </c>
      <c r="AX14" s="229">
        <v>2038</v>
      </c>
      <c r="AY14" s="229">
        <v>2039</v>
      </c>
      <c r="AZ14" s="229">
        <v>2040</v>
      </c>
      <c r="BA14" s="229">
        <v>2041</v>
      </c>
      <c r="BB14" s="229">
        <v>2042</v>
      </c>
      <c r="BC14" s="229">
        <v>2043</v>
      </c>
      <c r="BD14" s="229">
        <v>2044</v>
      </c>
      <c r="BE14" s="229">
        <v>2045</v>
      </c>
      <c r="BF14" s="229">
        <v>2046</v>
      </c>
      <c r="BG14" s="229">
        <v>2047</v>
      </c>
      <c r="BH14" s="229">
        <v>2048</v>
      </c>
      <c r="BI14" s="229">
        <v>2049</v>
      </c>
      <c r="BJ14" s="229">
        <v>2050</v>
      </c>
      <c r="BK14" s="230">
        <v>2100</v>
      </c>
    </row>
    <row r="15" spans="1:63" ht="13.2" customHeight="1" x14ac:dyDescent="0.25">
      <c r="A15" s="60" t="s">
        <v>54</v>
      </c>
      <c r="B15" s="45">
        <v>105.02890445081501</v>
      </c>
      <c r="C15" s="45">
        <v>107.45327505444099</v>
      </c>
      <c r="D15" s="45">
        <v>110.087183343516</v>
      </c>
      <c r="E15" s="45">
        <v>111.728627156084</v>
      </c>
      <c r="F15" s="45">
        <v>111.291143801601</v>
      </c>
      <c r="G15" s="45">
        <v>109.28036533972499</v>
      </c>
      <c r="H15" s="45">
        <v>106.897510613965</v>
      </c>
      <c r="I15" s="45">
        <v>104.148062853472</v>
      </c>
      <c r="J15" s="45">
        <v>101.297567012893</v>
      </c>
      <c r="K15" s="45">
        <v>98.111027557143103</v>
      </c>
      <c r="L15" s="45">
        <v>95.0380692766837</v>
      </c>
      <c r="M15" s="45">
        <v>92.482884491861299</v>
      </c>
      <c r="N15" s="45">
        <v>91.518227820338097</v>
      </c>
      <c r="O15" s="45">
        <v>91.596168006141198</v>
      </c>
      <c r="P15" s="45">
        <v>92.363036768968101</v>
      </c>
      <c r="Q15" s="45">
        <v>93.274819445097194</v>
      </c>
      <c r="R15" s="45">
        <v>93.182387867963797</v>
      </c>
      <c r="S15" s="45">
        <v>92.704171954066197</v>
      </c>
      <c r="T15" s="45">
        <v>91.995268756560293</v>
      </c>
      <c r="U15" s="45">
        <v>91.485328445426205</v>
      </c>
      <c r="V15" s="45">
        <v>91.445379204461801</v>
      </c>
      <c r="W15" s="45">
        <v>92.094750199746201</v>
      </c>
      <c r="X15" s="45">
        <v>92.794645235073901</v>
      </c>
      <c r="Y15" s="45">
        <v>93.480440538296406</v>
      </c>
      <c r="Z15" s="45">
        <v>94.392223214425599</v>
      </c>
      <c r="AA15" s="45">
        <v>96.425326252134596</v>
      </c>
      <c r="AB15" s="45">
        <v>99.632623646817393</v>
      </c>
      <c r="AC15" s="45">
        <v>101.999420344347</v>
      </c>
      <c r="AD15" s="45">
        <v>102.77177233632599</v>
      </c>
      <c r="AE15" s="45">
        <v>102.190550046216</v>
      </c>
      <c r="AF15" s="45">
        <v>100.625479782551</v>
      </c>
      <c r="AG15" s="45">
        <v>99.552333505663398</v>
      </c>
      <c r="AH15" s="45">
        <v>100</v>
      </c>
      <c r="AI15" s="45">
        <v>98.981686014632402</v>
      </c>
      <c r="AJ15" s="45">
        <v>97.285409910544999</v>
      </c>
      <c r="AK15" s="45">
        <v>96.4691920853504</v>
      </c>
      <c r="AL15" s="45">
        <v>97.836082781093793</v>
      </c>
      <c r="AM15" s="45">
        <v>99.138349704688906</v>
      </c>
      <c r="AN15" s="45">
        <v>99.969450580439002</v>
      </c>
      <c r="AO15" s="45">
        <v>100.657595839012</v>
      </c>
      <c r="AP15" s="45">
        <v>101.017922326142</v>
      </c>
      <c r="AQ15" s="45">
        <v>101.134245116009</v>
      </c>
      <c r="AR15" s="45">
        <v>100.91334931303</v>
      </c>
      <c r="AS15" s="45">
        <v>100.545581300622</v>
      </c>
      <c r="AT15" s="45">
        <v>100.121414359794</v>
      </c>
      <c r="AU15" s="45">
        <v>99.907176763641502</v>
      </c>
      <c r="AV15" s="45">
        <v>99.816703482633798</v>
      </c>
      <c r="AW15" s="45">
        <v>99.815136845733306</v>
      </c>
      <c r="AX15" s="45">
        <v>99.832369851639498</v>
      </c>
      <c r="AY15" s="45">
        <v>99.9338095909511</v>
      </c>
      <c r="AZ15" s="45">
        <v>100.156272030831</v>
      </c>
      <c r="BA15" s="45">
        <v>100.38382604063899</v>
      </c>
      <c r="BB15" s="45">
        <v>100.695586783851</v>
      </c>
      <c r="BC15" s="45">
        <v>101.12210368002999</v>
      </c>
      <c r="BD15" s="45">
        <v>101.70450094781501</v>
      </c>
      <c r="BE15" s="45">
        <v>102.225799376479</v>
      </c>
      <c r="BF15" s="45">
        <v>102.720856637057</v>
      </c>
      <c r="BG15" s="45">
        <v>103.231971925867</v>
      </c>
      <c r="BH15" s="45">
        <v>103.702354655262</v>
      </c>
      <c r="BI15" s="45">
        <v>104.211903307171</v>
      </c>
      <c r="BJ15" s="45">
        <v>104.704610612398</v>
      </c>
      <c r="BK15" s="46">
        <v>112.61730193792999</v>
      </c>
    </row>
    <row r="16" spans="1:63" ht="13.2" customHeight="1" x14ac:dyDescent="0.25">
      <c r="A16" s="44" t="s">
        <v>55</v>
      </c>
      <c r="B16" s="47">
        <v>99.971711983324994</v>
      </c>
      <c r="C16" s="47">
        <v>101.032512608639</v>
      </c>
      <c r="D16" s="47">
        <v>102.65349040626801</v>
      </c>
      <c r="E16" s="47">
        <v>104.022853739787</v>
      </c>
      <c r="F16" s="47">
        <v>105.349785048294</v>
      </c>
      <c r="G16" s="47">
        <v>106.61939590196</v>
      </c>
      <c r="H16" s="47">
        <v>107.358978653714</v>
      </c>
      <c r="I16" s="47">
        <v>106.567658608304</v>
      </c>
      <c r="J16" s="47">
        <v>104.36230993988799</v>
      </c>
      <c r="K16" s="47">
        <v>102.098524184393</v>
      </c>
      <c r="L16" s="47">
        <v>99.755457540059197</v>
      </c>
      <c r="M16" s="47">
        <v>97.307427465430905</v>
      </c>
      <c r="N16" s="47">
        <v>94.630859992927995</v>
      </c>
      <c r="O16" s="47">
        <v>91.891016693651906</v>
      </c>
      <c r="P16" s="47">
        <v>90.495598607931797</v>
      </c>
      <c r="Q16" s="47">
        <v>89.885545195689801</v>
      </c>
      <c r="R16" s="47">
        <v>89.8047754638676</v>
      </c>
      <c r="S16" s="47">
        <v>89.925743956228004</v>
      </c>
      <c r="T16" s="47">
        <v>90.310982078052604</v>
      </c>
      <c r="U16" s="47">
        <v>89.964826084529093</v>
      </c>
      <c r="V16" s="47">
        <v>89.469041371224407</v>
      </c>
      <c r="W16" s="47">
        <v>88.781195913125998</v>
      </c>
      <c r="X16" s="47">
        <v>88.4841717380381</v>
      </c>
      <c r="Y16" s="47">
        <v>88.841121843187594</v>
      </c>
      <c r="Z16" s="47">
        <v>89.906761208196102</v>
      </c>
      <c r="AA16" s="47">
        <v>91.229970409245695</v>
      </c>
      <c r="AB16" s="47">
        <v>93.069808125360595</v>
      </c>
      <c r="AC16" s="47">
        <v>93.834328997078103</v>
      </c>
      <c r="AD16" s="47">
        <v>95.153071669179099</v>
      </c>
      <c r="AE16" s="47">
        <v>96.804942958703194</v>
      </c>
      <c r="AF16" s="47">
        <v>98.601976439059797</v>
      </c>
      <c r="AG16" s="47">
        <v>99.361286360337203</v>
      </c>
      <c r="AH16" s="47">
        <v>100</v>
      </c>
      <c r="AI16" s="47">
        <v>99.182625202389602</v>
      </c>
      <c r="AJ16" s="47">
        <v>98.408799062028905</v>
      </c>
      <c r="AK16" s="47">
        <v>97.781251744737901</v>
      </c>
      <c r="AL16" s="47">
        <v>95.722554110137196</v>
      </c>
      <c r="AM16" s="47">
        <v>94.058772076749804</v>
      </c>
      <c r="AN16" s="47">
        <v>93.404797796512398</v>
      </c>
      <c r="AO16" s="47">
        <v>94.728006997562005</v>
      </c>
      <c r="AP16" s="47">
        <v>95.968213202315198</v>
      </c>
      <c r="AQ16" s="47">
        <v>96.715240168983698</v>
      </c>
      <c r="AR16" s="47">
        <v>97.317104944819803</v>
      </c>
      <c r="AS16" s="47">
        <v>97.658422198648907</v>
      </c>
      <c r="AT16" s="47">
        <v>97.779018480263503</v>
      </c>
      <c r="AU16" s="47">
        <v>97.569091619675106</v>
      </c>
      <c r="AV16" s="47">
        <v>97.196508663205094</v>
      </c>
      <c r="AW16" s="47">
        <v>96.793776636331501</v>
      </c>
      <c r="AX16" s="47">
        <v>96.556678391305198</v>
      </c>
      <c r="AY16" s="47">
        <v>96.487447192600499</v>
      </c>
      <c r="AZ16" s="47">
        <v>96.494519196769204</v>
      </c>
      <c r="BA16" s="47">
        <v>96.499730147209306</v>
      </c>
      <c r="BB16" s="47">
        <v>96.601715891537793</v>
      </c>
      <c r="BC16" s="47">
        <v>96.821692442260797</v>
      </c>
      <c r="BD16" s="47">
        <v>97.047624364915393</v>
      </c>
      <c r="BE16" s="47">
        <v>97.347626225969094</v>
      </c>
      <c r="BF16" s="47">
        <v>97.757430257011507</v>
      </c>
      <c r="BG16" s="47">
        <v>98.284108462211293</v>
      </c>
      <c r="BH16" s="47">
        <v>98.777287700295901</v>
      </c>
      <c r="BI16" s="47">
        <v>99.238456814248195</v>
      </c>
      <c r="BJ16" s="47">
        <v>99.701486981929193</v>
      </c>
      <c r="BK16" s="48">
        <v>108.150298699123</v>
      </c>
    </row>
    <row r="17" spans="1:64" ht="13.2" customHeight="1" x14ac:dyDescent="0.25">
      <c r="A17" s="44" t="s">
        <v>56</v>
      </c>
      <c r="B17" s="47">
        <v>105.864974223799</v>
      </c>
      <c r="C17" s="47">
        <v>105.8723672874</v>
      </c>
      <c r="D17" s="47">
        <v>105.652565819592</v>
      </c>
      <c r="E17" s="47">
        <v>105.490202768987</v>
      </c>
      <c r="F17" s="47">
        <v>105.39409294218299</v>
      </c>
      <c r="G17" s="47">
        <v>105.58574389859</v>
      </c>
      <c r="H17" s="47">
        <v>106.20221166341101</v>
      </c>
      <c r="I17" s="47">
        <v>107.34301824665</v>
      </c>
      <c r="J17" s="47">
        <v>108.486099618689</v>
      </c>
      <c r="K17" s="47">
        <v>109.200951999113</v>
      </c>
      <c r="L17" s="47">
        <v>109.20208939351301</v>
      </c>
      <c r="M17" s="47">
        <v>107.88157449506799</v>
      </c>
      <c r="N17" s="47">
        <v>106.16553069401</v>
      </c>
      <c r="O17" s="47">
        <v>104.43327902275099</v>
      </c>
      <c r="P17" s="47">
        <v>102.05328124067</v>
      </c>
      <c r="Q17" s="47">
        <v>99.877730101995795</v>
      </c>
      <c r="R17" s="47">
        <v>97.564838589517194</v>
      </c>
      <c r="S17" s="47">
        <v>94.845897276224804</v>
      </c>
      <c r="T17" s="47">
        <v>93.399984645175607</v>
      </c>
      <c r="U17" s="47">
        <v>92.776123816754406</v>
      </c>
      <c r="V17" s="47">
        <v>92.277660720937405</v>
      </c>
      <c r="W17" s="47">
        <v>92.410167168541903</v>
      </c>
      <c r="X17" s="47">
        <v>92.462771659543705</v>
      </c>
      <c r="Y17" s="47">
        <v>92.164489978133602</v>
      </c>
      <c r="Z17" s="47">
        <v>92.179560453934101</v>
      </c>
      <c r="AA17" s="47">
        <v>92.350453962539902</v>
      </c>
      <c r="AB17" s="47">
        <v>93.637984423383699</v>
      </c>
      <c r="AC17" s="47">
        <v>94.6533932740182</v>
      </c>
      <c r="AD17" s="47">
        <v>95.212422621637202</v>
      </c>
      <c r="AE17" s="47">
        <v>95.791925068456905</v>
      </c>
      <c r="AF17" s="47">
        <v>96.541183629482404</v>
      </c>
      <c r="AG17" s="47">
        <v>97.376884164910805</v>
      </c>
      <c r="AH17" s="47">
        <v>100</v>
      </c>
      <c r="AI17" s="47">
        <v>102.431180530083</v>
      </c>
      <c r="AJ17" s="47">
        <v>103.948749008334</v>
      </c>
      <c r="AK17" s="47">
        <v>104.069597163338</v>
      </c>
      <c r="AL17" s="47">
        <v>103.49350689971899</v>
      </c>
      <c r="AM17" s="47">
        <v>102.43971098808299</v>
      </c>
      <c r="AN17" s="47">
        <v>101.418330816848</v>
      </c>
      <c r="AO17" s="47">
        <v>99.736408847790997</v>
      </c>
      <c r="AP17" s="47">
        <v>98.624321473153202</v>
      </c>
      <c r="AQ17" s="47">
        <v>97.903782120728707</v>
      </c>
      <c r="AR17" s="47">
        <v>97.669763222920807</v>
      </c>
      <c r="AS17" s="47">
        <v>98.8876282767622</v>
      </c>
      <c r="AT17" s="47">
        <v>99.889672743196201</v>
      </c>
      <c r="AU17" s="47">
        <v>100.57239373181901</v>
      </c>
      <c r="AV17" s="47">
        <v>101.05066807703599</v>
      </c>
      <c r="AW17" s="47">
        <v>101.230092043642</v>
      </c>
      <c r="AX17" s="47">
        <v>101.209618944441</v>
      </c>
      <c r="AY17" s="47">
        <v>100.987827036434</v>
      </c>
      <c r="AZ17" s="47">
        <v>100.59741640862001</v>
      </c>
      <c r="BA17" s="47">
        <v>100.320460872211</v>
      </c>
      <c r="BB17" s="47">
        <v>100.18198310400599</v>
      </c>
      <c r="BC17" s="47">
        <v>100.066821921002</v>
      </c>
      <c r="BD17" s="47">
        <v>100.096678524003</v>
      </c>
      <c r="BE17" s="47">
        <v>100.16435349080599</v>
      </c>
      <c r="BF17" s="47">
        <v>100.28491729721</v>
      </c>
      <c r="BG17" s="47">
        <v>100.483676968616</v>
      </c>
      <c r="BH17" s="47">
        <v>100.814943087628</v>
      </c>
      <c r="BI17" s="47">
        <v>101.17407536944</v>
      </c>
      <c r="BJ17" s="47">
        <v>101.606285241455</v>
      </c>
      <c r="BK17" s="48">
        <v>111.575831506394</v>
      </c>
    </row>
    <row r="18" spans="1:64" ht="13.2" customHeight="1" x14ac:dyDescent="0.25">
      <c r="A18" s="44" t="s">
        <v>57</v>
      </c>
      <c r="B18" s="47">
        <v>101.022878782267</v>
      </c>
      <c r="C18" s="47">
        <v>102.92026221251101</v>
      </c>
      <c r="D18" s="47">
        <v>106.171530684049</v>
      </c>
      <c r="E18" s="47">
        <v>108.88346727899</v>
      </c>
      <c r="F18" s="47">
        <v>110.43827080478501</v>
      </c>
      <c r="G18" s="47">
        <v>110.885707936743</v>
      </c>
      <c r="H18" s="47">
        <v>110.17091959557099</v>
      </c>
      <c r="I18" s="47">
        <v>108.96193659494099</v>
      </c>
      <c r="J18" s="47">
        <v>108.307331209955</v>
      </c>
      <c r="K18" s="47">
        <v>108.452464723529</v>
      </c>
      <c r="L18" s="47">
        <v>108.96818636346801</v>
      </c>
      <c r="M18" s="47">
        <v>110.06930298877801</v>
      </c>
      <c r="N18" s="47">
        <v>111.49957408984901</v>
      </c>
      <c r="O18" s="47">
        <v>112.504629458168</v>
      </c>
      <c r="P18" s="47">
        <v>113.04905373875</v>
      </c>
      <c r="Q18" s="47">
        <v>112.703696159402</v>
      </c>
      <c r="R18" s="47">
        <v>111.53475797192699</v>
      </c>
      <c r="S18" s="47">
        <v>109.840607755268</v>
      </c>
      <c r="T18" s="47">
        <v>107.22288063405099</v>
      </c>
      <c r="U18" s="47">
        <v>104.409095959409</v>
      </c>
      <c r="V18" s="47">
        <v>102.057331209955</v>
      </c>
      <c r="W18" s="47">
        <v>99.649781489574494</v>
      </c>
      <c r="X18" s="47">
        <v>97.400790711455102</v>
      </c>
      <c r="Y18" s="47">
        <v>96.460547757490502</v>
      </c>
      <c r="Z18" s="47">
        <v>96.081858079330402</v>
      </c>
      <c r="AA18" s="47">
        <v>96.4299933335802</v>
      </c>
      <c r="AB18" s="47">
        <v>97.551479574830594</v>
      </c>
      <c r="AC18" s="47">
        <v>97.831098848190805</v>
      </c>
      <c r="AD18" s="47">
        <v>97.797535276471194</v>
      </c>
      <c r="AE18" s="47">
        <v>97.785267212325493</v>
      </c>
      <c r="AF18" s="47">
        <v>97.701011073663906</v>
      </c>
      <c r="AG18" s="47">
        <v>98.110949594459498</v>
      </c>
      <c r="AH18" s="47">
        <v>100</v>
      </c>
      <c r="AI18" s="47">
        <v>101.124958334876</v>
      </c>
      <c r="AJ18" s="47">
        <v>102.291813266175</v>
      </c>
      <c r="AK18" s="47">
        <v>103.250111106996</v>
      </c>
      <c r="AL18" s="47">
        <v>104.03804488722599</v>
      </c>
      <c r="AM18" s="47">
        <v>105.61182919151101</v>
      </c>
      <c r="AN18" s="47">
        <v>106.98145439057799</v>
      </c>
      <c r="AO18" s="47">
        <v>107.50111106996</v>
      </c>
      <c r="AP18" s="47">
        <v>107.46037183807999</v>
      </c>
      <c r="AQ18" s="47">
        <v>107.21964001333301</v>
      </c>
      <c r="AR18" s="47">
        <v>106.233333950594</v>
      </c>
      <c r="AS18" s="47">
        <v>104.418354875745</v>
      </c>
      <c r="AT18" s="47">
        <v>103.350570349246</v>
      </c>
      <c r="AU18" s="47">
        <v>102.85915336469</v>
      </c>
      <c r="AV18" s="47">
        <v>102.476991592904</v>
      </c>
      <c r="AW18" s="47">
        <v>102.45430724788</v>
      </c>
      <c r="AX18" s="47">
        <v>103.510981074775</v>
      </c>
      <c r="AY18" s="47">
        <v>104.412105107218</v>
      </c>
      <c r="AZ18" s="47">
        <v>104.98870412207</v>
      </c>
      <c r="BA18" s="47">
        <v>105.33406170141799</v>
      </c>
      <c r="BB18" s="47">
        <v>105.38405984963499</v>
      </c>
      <c r="BC18" s="47">
        <v>105.30026665679</v>
      </c>
      <c r="BD18" s="47">
        <v>105.041942891004</v>
      </c>
      <c r="BE18" s="47">
        <v>104.764869819636</v>
      </c>
      <c r="BF18" s="47">
        <v>104.557701566609</v>
      </c>
      <c r="BG18" s="47">
        <v>104.401920299248</v>
      </c>
      <c r="BH18" s="47">
        <v>104.323913929114</v>
      </c>
      <c r="BI18" s="47">
        <v>104.42529906299799</v>
      </c>
      <c r="BJ18" s="47">
        <v>104.540341098478</v>
      </c>
      <c r="BK18" s="48">
        <v>115.319108551535</v>
      </c>
    </row>
    <row r="19" spans="1:64" ht="13.2" customHeight="1" x14ac:dyDescent="0.25">
      <c r="A19" s="44" t="s">
        <v>58</v>
      </c>
      <c r="B19" s="47">
        <v>115.93091423377</v>
      </c>
      <c r="C19" s="47">
        <v>112.27136261004701</v>
      </c>
      <c r="D19" s="47">
        <v>109.02526994381201</v>
      </c>
      <c r="E19" s="47">
        <v>106.535719199789</v>
      </c>
      <c r="F19" s="47">
        <v>104.379101036918</v>
      </c>
      <c r="G19" s="47">
        <v>103.225340770933</v>
      </c>
      <c r="H19" s="47">
        <v>103.872935242808</v>
      </c>
      <c r="I19" s="47">
        <v>105.65038018825599</v>
      </c>
      <c r="J19" s="47">
        <v>107.434817620164</v>
      </c>
      <c r="K19" s="47">
        <v>108.860157037712</v>
      </c>
      <c r="L19" s="47">
        <v>109.454743950935</v>
      </c>
      <c r="M19" s="47">
        <v>109.05369101781299</v>
      </c>
      <c r="N19" s="47">
        <v>108.406998802255</v>
      </c>
      <c r="O19" s="47">
        <v>108.599630526038</v>
      </c>
      <c r="P19" s="47">
        <v>109.346924320996</v>
      </c>
      <c r="Q19" s="47">
        <v>110.094894808192</v>
      </c>
      <c r="R19" s="47">
        <v>111.14399334134799</v>
      </c>
      <c r="S19" s="47">
        <v>112.25963327792</v>
      </c>
      <c r="T19" s="47">
        <v>112.945348079209</v>
      </c>
      <c r="U19" s="47">
        <v>113.043468453736</v>
      </c>
      <c r="V19" s="47">
        <v>112.28286637809499</v>
      </c>
      <c r="W19" s="47">
        <v>110.778805096846</v>
      </c>
      <c r="X19" s="47">
        <v>109.265721252422</v>
      </c>
      <c r="Y19" s="47">
        <v>107.06850155526401</v>
      </c>
      <c r="Z19" s="47">
        <v>104.72218400164201</v>
      </c>
      <c r="AA19" s="47">
        <v>103.707596772629</v>
      </c>
      <c r="AB19" s="47">
        <v>103.58421322121301</v>
      </c>
      <c r="AC19" s="47">
        <v>101.278046073719</v>
      </c>
      <c r="AD19" s="47">
        <v>99.698420825880305</v>
      </c>
      <c r="AE19" s="47">
        <v>98.682480212391098</v>
      </c>
      <c r="AF19" s="47">
        <v>98.248043795521696</v>
      </c>
      <c r="AG19" s="47">
        <v>98.344810785571994</v>
      </c>
      <c r="AH19" s="47">
        <v>100</v>
      </c>
      <c r="AI19" s="47">
        <v>100.701053158687</v>
      </c>
      <c r="AJ19" s="47">
        <v>100.66812080309801</v>
      </c>
      <c r="AK19" s="47">
        <v>100.336992734581</v>
      </c>
      <c r="AL19" s="47">
        <v>100.520150767031</v>
      </c>
      <c r="AM19" s="47">
        <v>100.899775112613</v>
      </c>
      <c r="AN19" s="47">
        <v>101.453083799311</v>
      </c>
      <c r="AO19" s="47">
        <v>102.30571601933499</v>
      </c>
      <c r="AP19" s="47">
        <v>103.30541601911</v>
      </c>
      <c r="AQ19" s="47">
        <v>104.26789794578799</v>
      </c>
      <c r="AR19" s="47">
        <v>105.858575833516</v>
      </c>
      <c r="AS19" s="47">
        <v>107.215118206856</v>
      </c>
      <c r="AT19" s="47">
        <v>107.723990769918</v>
      </c>
      <c r="AU19" s="47">
        <v>107.696246388155</v>
      </c>
      <c r="AV19" s="47">
        <v>107.463689822323</v>
      </c>
      <c r="AW19" s="47">
        <v>106.53774927650301</v>
      </c>
      <c r="AX19" s="47">
        <v>104.802935942057</v>
      </c>
      <c r="AY19" s="47">
        <v>103.793987815028</v>
      </c>
      <c r="AZ19" s="47">
        <v>103.330679195999</v>
      </c>
      <c r="BA19" s="47">
        <v>102.952182670814</v>
      </c>
      <c r="BB19" s="47">
        <v>102.944739056195</v>
      </c>
      <c r="BC19" s="47">
        <v>103.978048103796</v>
      </c>
      <c r="BD19" s="47">
        <v>104.854138988074</v>
      </c>
      <c r="BE19" s="47">
        <v>105.409928879646</v>
      </c>
      <c r="BF19" s="47">
        <v>105.73564341025801</v>
      </c>
      <c r="BG19" s="47">
        <v>105.793387814577</v>
      </c>
      <c r="BH19" s="47">
        <v>105.70970354113</v>
      </c>
      <c r="BI19" s="47">
        <v>105.450981542091</v>
      </c>
      <c r="BJ19" s="47">
        <v>105.20601895189399</v>
      </c>
      <c r="BK19" s="48">
        <v>114.695499771052</v>
      </c>
    </row>
    <row r="20" spans="1:64" ht="13.2" customHeight="1" x14ac:dyDescent="0.25">
      <c r="A20" s="44" t="s">
        <v>59</v>
      </c>
      <c r="B20" s="47">
        <v>121.100348012952</v>
      </c>
      <c r="C20" s="47">
        <v>121.709829073934</v>
      </c>
      <c r="D20" s="47">
        <v>121.510427553531</v>
      </c>
      <c r="E20" s="47">
        <v>119.81996105482</v>
      </c>
      <c r="F20" s="47">
        <v>116.60258314355799</v>
      </c>
      <c r="G20" s="47">
        <v>112.71246575794601</v>
      </c>
      <c r="H20" s="47">
        <v>108.60021049466199</v>
      </c>
      <c r="I20" s="47">
        <v>104.351170372326</v>
      </c>
      <c r="J20" s="47">
        <v>100.22745525154799</v>
      </c>
      <c r="K20" s="47">
        <v>96.667290082914406</v>
      </c>
      <c r="L20" s="47">
        <v>94.159873263143993</v>
      </c>
      <c r="M20" s="47">
        <v>92.880036378171596</v>
      </c>
      <c r="N20" s="47">
        <v>92.539907807738402</v>
      </c>
      <c r="O20" s="47">
        <v>93.023147078561493</v>
      </c>
      <c r="P20" s="47">
        <v>93.926550564558397</v>
      </c>
      <c r="Q20" s="47">
        <v>94.997176291113405</v>
      </c>
      <c r="R20" s="47">
        <v>95.797899453960696</v>
      </c>
      <c r="S20" s="47">
        <v>96.557458808688196</v>
      </c>
      <c r="T20" s="47">
        <v>97.538972683366893</v>
      </c>
      <c r="U20" s="47">
        <v>98.293489700796897</v>
      </c>
      <c r="V20" s="47">
        <v>98.6557128764792</v>
      </c>
      <c r="W20" s="47">
        <v>98.887935428745394</v>
      </c>
      <c r="X20" s="47">
        <v>99.465512246462097</v>
      </c>
      <c r="Y20" s="47">
        <v>100.579502073776</v>
      </c>
      <c r="Z20" s="47">
        <v>101.85081282477201</v>
      </c>
      <c r="AA20" s="47">
        <v>103.368739709048</v>
      </c>
      <c r="AB20" s="47">
        <v>105.294179125824</v>
      </c>
      <c r="AC20" s="47">
        <v>105.36284659192999</v>
      </c>
      <c r="AD20" s="47">
        <v>104.475853621865</v>
      </c>
      <c r="AE20" s="47">
        <v>103.184373521678</v>
      </c>
      <c r="AF20" s="47">
        <v>101.751524619441</v>
      </c>
      <c r="AG20" s="47">
        <v>100.235156275785</v>
      </c>
      <c r="AH20" s="47">
        <v>100</v>
      </c>
      <c r="AI20" s="47">
        <v>99.790788841582597</v>
      </c>
      <c r="AJ20" s="47">
        <v>98.647186742503393</v>
      </c>
      <c r="AK20" s="47">
        <v>97.354606495997302</v>
      </c>
      <c r="AL20" s="47">
        <v>96.022604339710497</v>
      </c>
      <c r="AM20" s="47">
        <v>94.733232853302795</v>
      </c>
      <c r="AN20" s="47">
        <v>93.993476132325597</v>
      </c>
      <c r="AO20" s="47">
        <v>93.524813800235407</v>
      </c>
      <c r="AP20" s="47">
        <v>93.256653134866895</v>
      </c>
      <c r="AQ20" s="47">
        <v>93.279206134415901</v>
      </c>
      <c r="AR20" s="47">
        <v>93.318169649896802</v>
      </c>
      <c r="AS20" s="47">
        <v>93.368042949712304</v>
      </c>
      <c r="AT20" s="47">
        <v>93.637303761400304</v>
      </c>
      <c r="AU20" s="47">
        <v>93.996593213564097</v>
      </c>
      <c r="AV20" s="47">
        <v>94.556017617009701</v>
      </c>
      <c r="AW20" s="47">
        <v>95.382869254944197</v>
      </c>
      <c r="AX20" s="47">
        <v>96.128585101818501</v>
      </c>
      <c r="AY20" s="47">
        <v>96.662522782196703</v>
      </c>
      <c r="AZ20" s="47">
        <v>97.047849030587699</v>
      </c>
      <c r="BA20" s="47">
        <v>97.368450003850498</v>
      </c>
      <c r="BB20" s="47">
        <v>97.640736217916995</v>
      </c>
      <c r="BC20" s="47">
        <v>97.467554851461898</v>
      </c>
      <c r="BD20" s="47">
        <v>97.253393034606901</v>
      </c>
      <c r="BE20" s="47">
        <v>97.079203200692305</v>
      </c>
      <c r="BF20" s="47">
        <v>96.877601387651197</v>
      </c>
      <c r="BG20" s="47">
        <v>96.537656174937894</v>
      </c>
      <c r="BH20" s="47">
        <v>96.297365882995805</v>
      </c>
      <c r="BI20" s="47">
        <v>96.264269814551994</v>
      </c>
      <c r="BJ20" s="47">
        <v>96.307633915310703</v>
      </c>
      <c r="BK20" s="48">
        <v>103.216186086083</v>
      </c>
    </row>
    <row r="21" spans="1:64" ht="13.2" customHeight="1" x14ac:dyDescent="0.25">
      <c r="A21" s="126"/>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3"/>
      <c r="BC21" s="43"/>
      <c r="BD21" s="43"/>
      <c r="BE21" s="43"/>
      <c r="BF21" s="43"/>
      <c r="BG21" s="43"/>
      <c r="BH21" s="43"/>
      <c r="BI21" s="43"/>
      <c r="BJ21" s="43"/>
      <c r="BK21" s="43"/>
    </row>
    <row r="22" spans="1:64" ht="13.2" customHeight="1" x14ac:dyDescent="0.25">
      <c r="A22" s="42" t="s">
        <v>181</v>
      </c>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1" t="s">
        <v>52</v>
      </c>
    </row>
  </sheetData>
  <mergeCells count="4">
    <mergeCell ref="B4:BK4"/>
    <mergeCell ref="B13:BK13"/>
    <mergeCell ref="A13:A14"/>
    <mergeCell ref="A4:A5"/>
  </mergeCells>
  <pageMargins left="0.7" right="0.7" top="0.78740157499999996" bottom="0.78740157499999996" header="0.3" footer="0.3"/>
  <pageSetup paperSize="9" orientation="portrait"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35297-6E0F-41D9-825E-F40152E9E64F}">
  <dimension ref="A1:A4"/>
  <sheetViews>
    <sheetView workbookViewId="0"/>
  </sheetViews>
  <sheetFormatPr baseColWidth="10" defaultColWidth="15.6640625" defaultRowHeight="13.2" customHeight="1" x14ac:dyDescent="0.25"/>
  <cols>
    <col min="1" max="16384" width="15.6640625" style="1"/>
  </cols>
  <sheetData>
    <row r="1" spans="1:1" ht="13.2" customHeight="1" x14ac:dyDescent="0.25">
      <c r="A1" s="2" t="s">
        <v>305</v>
      </c>
    </row>
    <row r="2" spans="1:1" ht="13.2" customHeight="1" x14ac:dyDescent="0.25">
      <c r="A2" s="1" t="s">
        <v>306</v>
      </c>
    </row>
    <row r="4" spans="1:1" ht="13.2" customHeight="1" x14ac:dyDescent="0.25">
      <c r="A4" s="172" t="s">
        <v>338</v>
      </c>
    </row>
  </sheetData>
  <pageMargins left="0.7" right="0.7" top="0.78740157499999996" bottom="0.78740157499999996"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DBD27-708D-4B94-AA2D-234C02D03AE4}">
  <dimension ref="A1:A4"/>
  <sheetViews>
    <sheetView zoomScaleNormal="100" workbookViewId="0"/>
  </sheetViews>
  <sheetFormatPr baseColWidth="10" defaultColWidth="15.6640625" defaultRowHeight="13.2" customHeight="1" x14ac:dyDescent="0.25"/>
  <cols>
    <col min="1" max="16384" width="15.6640625" style="1"/>
  </cols>
  <sheetData>
    <row r="1" spans="1:1" ht="13.2" customHeight="1" x14ac:dyDescent="0.25">
      <c r="A1" s="40" t="s">
        <v>307</v>
      </c>
    </row>
    <row r="2" spans="1:1" ht="13.2" customHeight="1" x14ac:dyDescent="0.25">
      <c r="A2" s="210" t="s">
        <v>288</v>
      </c>
    </row>
    <row r="4" spans="1:1" ht="13.2" customHeight="1" x14ac:dyDescent="0.25">
      <c r="A4" s="172" t="s">
        <v>338</v>
      </c>
    </row>
  </sheetData>
  <pageMargins left="0.7" right="0.7" top="0.78740157499999996" bottom="0.78740157499999996"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1D307-86BA-470A-893F-D418584A4FD2}">
  <dimension ref="A1:A4"/>
  <sheetViews>
    <sheetView zoomScaleNormal="100" workbookViewId="0"/>
  </sheetViews>
  <sheetFormatPr baseColWidth="10" defaultColWidth="15.6640625" defaultRowHeight="13.2" customHeight="1" x14ac:dyDescent="0.25"/>
  <cols>
    <col min="1" max="16384" width="15.6640625" style="1"/>
  </cols>
  <sheetData>
    <row r="1" spans="1:1" ht="13.2" customHeight="1" x14ac:dyDescent="0.25">
      <c r="A1" s="40" t="s">
        <v>324</v>
      </c>
    </row>
    <row r="2" spans="1:1" ht="13.2" customHeight="1" x14ac:dyDescent="0.25">
      <c r="A2" s="210" t="s">
        <v>309</v>
      </c>
    </row>
    <row r="4" spans="1:1" ht="13.2" customHeight="1" x14ac:dyDescent="0.25">
      <c r="A4" s="172" t="s">
        <v>338</v>
      </c>
    </row>
  </sheetData>
  <pageMargins left="0.7" right="0.7" top="0.78740157499999996" bottom="0.78740157499999996"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FFF37-DEBE-4198-806F-3DA44A947B84}">
  <dimension ref="A1:A4"/>
  <sheetViews>
    <sheetView workbookViewId="0"/>
  </sheetViews>
  <sheetFormatPr baseColWidth="10" defaultColWidth="15.6640625" defaultRowHeight="13.2" customHeight="1" x14ac:dyDescent="0.25"/>
  <cols>
    <col min="1" max="16384" width="15.6640625" style="1"/>
  </cols>
  <sheetData>
    <row r="1" spans="1:1" ht="13.2" customHeight="1" x14ac:dyDescent="0.25">
      <c r="A1" s="40" t="s">
        <v>308</v>
      </c>
    </row>
    <row r="2" spans="1:1" ht="13.2" customHeight="1" x14ac:dyDescent="0.25">
      <c r="A2" s="210" t="s">
        <v>309</v>
      </c>
    </row>
    <row r="4" spans="1:1" ht="13.2" customHeight="1" x14ac:dyDescent="0.25">
      <c r="A4" s="172" t="s">
        <v>338</v>
      </c>
    </row>
  </sheetData>
  <pageMargins left="0.7" right="0.7" top="0.78740157499999996" bottom="0.78740157499999996"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6448B-902C-4635-8846-613F43A6655A}">
  <dimension ref="A1:A4"/>
  <sheetViews>
    <sheetView workbookViewId="0"/>
  </sheetViews>
  <sheetFormatPr baseColWidth="10" defaultColWidth="15.6640625" defaultRowHeight="13.2" customHeight="1" x14ac:dyDescent="0.25"/>
  <cols>
    <col min="1" max="16384" width="15.6640625" style="1"/>
  </cols>
  <sheetData>
    <row r="1" spans="1:1" ht="13.2" customHeight="1" x14ac:dyDescent="0.25">
      <c r="A1" s="2" t="s">
        <v>310</v>
      </c>
    </row>
    <row r="2" spans="1:1" ht="13.2" customHeight="1" x14ac:dyDescent="0.25">
      <c r="A2" s="1" t="s">
        <v>309</v>
      </c>
    </row>
    <row r="4" spans="1:1" ht="13.2" customHeight="1" x14ac:dyDescent="0.25">
      <c r="A4" s="172" t="s">
        <v>338</v>
      </c>
    </row>
  </sheetData>
  <pageMargins left="0.7" right="0.7" top="0.78740157499999996" bottom="0.78740157499999996"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9A63B-F829-42D2-85B8-A90FB52A636F}">
  <dimension ref="A1:A4"/>
  <sheetViews>
    <sheetView zoomScaleNormal="100" workbookViewId="0"/>
  </sheetViews>
  <sheetFormatPr baseColWidth="10" defaultColWidth="11.44140625" defaultRowHeight="13.2" customHeight="1" x14ac:dyDescent="0.25"/>
  <cols>
    <col min="1" max="16384" width="11.44140625" style="147"/>
  </cols>
  <sheetData>
    <row r="1" spans="1:1" ht="13.2" customHeight="1" x14ac:dyDescent="0.25">
      <c r="A1" s="146" t="s">
        <v>311</v>
      </c>
    </row>
    <row r="2" spans="1:1" ht="13.2" customHeight="1" x14ac:dyDescent="0.25">
      <c r="A2" s="211" t="s">
        <v>288</v>
      </c>
    </row>
    <row r="3" spans="1:1" ht="13.2" customHeight="1" x14ac:dyDescent="0.25">
      <c r="A3" s="148"/>
    </row>
    <row r="4" spans="1:1" ht="13.2" customHeight="1" x14ac:dyDescent="0.25">
      <c r="A4" s="172" t="s">
        <v>338</v>
      </c>
    </row>
  </sheetData>
  <pageMargins left="0.7" right="0.7" top="0.78740157499999996" bottom="0.78740157499999996"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F85F8-50D4-4477-9085-D9EA7D3F0608}">
  <dimension ref="A1:A4"/>
  <sheetViews>
    <sheetView workbookViewId="0"/>
  </sheetViews>
  <sheetFormatPr baseColWidth="10" defaultColWidth="11.44140625" defaultRowHeight="13.2" customHeight="1" x14ac:dyDescent="0.25"/>
  <cols>
    <col min="1" max="2" width="11.44140625" style="1" customWidth="1"/>
    <col min="3" max="6" width="11.44140625" style="1"/>
    <col min="7" max="10" width="11.44140625" style="1" customWidth="1"/>
    <col min="11" max="16384" width="11.44140625" style="1"/>
  </cols>
  <sheetData>
    <row r="1" spans="1:1" ht="13.2" customHeight="1" x14ac:dyDescent="0.25">
      <c r="A1" s="2" t="s">
        <v>312</v>
      </c>
    </row>
    <row r="2" spans="1:1" ht="13.2" customHeight="1" x14ac:dyDescent="0.25">
      <c r="A2" s="210" t="s">
        <v>309</v>
      </c>
    </row>
    <row r="4" spans="1:1" ht="13.2" customHeight="1" x14ac:dyDescent="0.25">
      <c r="A4" s="172" t="s">
        <v>338</v>
      </c>
    </row>
  </sheetData>
  <pageMargins left="0.7" right="0.7" top="0.78740157499999996" bottom="0.78740157499999996"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C20D4-3115-4EAD-AE84-CE83CE6E7CE8}">
  <dimension ref="A1:Z4"/>
  <sheetViews>
    <sheetView workbookViewId="0"/>
  </sheetViews>
  <sheetFormatPr baseColWidth="10" defaultColWidth="11.44140625" defaultRowHeight="13.2" customHeight="1" x14ac:dyDescent="0.25"/>
  <cols>
    <col min="1" max="1" width="11.44140625" style="1" customWidth="1"/>
    <col min="2" max="2" width="11.44140625" style="1"/>
    <col min="3" max="4" width="11.44140625" style="18"/>
    <col min="5" max="5" width="11.44140625" style="10"/>
    <col min="6" max="6" width="11.44140625" style="18"/>
    <col min="7" max="7" width="11.44140625" style="10"/>
    <col min="8" max="8" width="11.44140625" style="18"/>
    <col min="9" max="9" width="11.44140625" style="10"/>
    <col min="10" max="10" width="11.44140625" style="18"/>
    <col min="11" max="11" width="11.44140625" style="10"/>
    <col min="12" max="12" width="11.44140625" style="18"/>
    <col min="13" max="13" width="11.44140625" style="10"/>
    <col min="14" max="14" width="11.44140625" style="18"/>
    <col min="15" max="15" width="11.44140625" style="10"/>
    <col min="16" max="16" width="11.5546875" style="174"/>
    <col min="17" max="17" width="11.44140625" style="1"/>
    <col min="18" max="18" width="11.5546875" style="174"/>
    <col min="19" max="19" width="11.44140625" style="1"/>
    <col min="20" max="20" width="11.5546875" style="174"/>
    <col min="21" max="21" width="11.44140625" style="1"/>
    <col min="22" max="22" width="11.5546875" style="174"/>
    <col min="23" max="23" width="11.44140625" style="1"/>
    <col min="24" max="24" width="11.5546875" style="174"/>
    <col min="25" max="25" width="11.44140625" style="1"/>
    <col min="26" max="26" width="11.5546875" style="174" customWidth="1"/>
    <col min="27" max="16384" width="11.44140625" style="1"/>
  </cols>
  <sheetData>
    <row r="1" spans="1:1" ht="13.2" customHeight="1" x14ac:dyDescent="0.25">
      <c r="A1" s="2" t="s">
        <v>313</v>
      </c>
    </row>
    <row r="2" spans="1:1" ht="13.2" customHeight="1" x14ac:dyDescent="0.25">
      <c r="A2" s="1" t="s">
        <v>169</v>
      </c>
    </row>
    <row r="4" spans="1:1" ht="13.2" customHeight="1" x14ac:dyDescent="0.25">
      <c r="A4" s="172" t="s">
        <v>338</v>
      </c>
    </row>
  </sheetData>
  <pageMargins left="0.7" right="0.7" top="0.78740157499999996" bottom="0.78740157499999996"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DE20E-6BD7-4C6E-A74E-FAD24D4821D0}">
  <dimension ref="A1:A4"/>
  <sheetViews>
    <sheetView workbookViewId="0"/>
  </sheetViews>
  <sheetFormatPr baseColWidth="10" defaultColWidth="11.44140625" defaultRowHeight="13.2" customHeight="1" x14ac:dyDescent="0.25"/>
  <cols>
    <col min="1" max="2" width="11.44140625" style="1" customWidth="1"/>
    <col min="3" max="16384" width="11.44140625" style="1"/>
  </cols>
  <sheetData>
    <row r="1" spans="1:1" ht="13.2" customHeight="1" x14ac:dyDescent="0.25">
      <c r="A1" s="2" t="s">
        <v>314</v>
      </c>
    </row>
    <row r="2" spans="1:1" ht="13.2" customHeight="1" x14ac:dyDescent="0.25">
      <c r="A2" s="1" t="s">
        <v>112</v>
      </c>
    </row>
    <row r="4" spans="1:1" ht="13.2" customHeight="1" x14ac:dyDescent="0.25">
      <c r="A4" s="172" t="s">
        <v>338</v>
      </c>
    </row>
  </sheetData>
  <pageMargins left="0.7" right="0.7" top="0.78740157499999996" bottom="0.78740157499999996"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4EA30-B860-43E3-B378-418C7E4AB9D8}">
  <dimension ref="A1:A4"/>
  <sheetViews>
    <sheetView workbookViewId="0"/>
  </sheetViews>
  <sheetFormatPr baseColWidth="10" defaultColWidth="11.44140625" defaultRowHeight="13.2" customHeight="1" x14ac:dyDescent="0.25"/>
  <cols>
    <col min="1" max="1" width="11.44140625" style="1" customWidth="1"/>
    <col min="2" max="16384" width="11.44140625" style="1"/>
  </cols>
  <sheetData>
    <row r="1" spans="1:1" ht="13.2" customHeight="1" x14ac:dyDescent="0.25">
      <c r="A1" s="2" t="s">
        <v>315</v>
      </c>
    </row>
    <row r="2" spans="1:1" ht="13.2" customHeight="1" x14ac:dyDescent="0.25">
      <c r="A2" s="1" t="s">
        <v>170</v>
      </c>
    </row>
    <row r="4" spans="1:1" ht="13.2" customHeight="1" x14ac:dyDescent="0.25">
      <c r="A4" s="172" t="s">
        <v>338</v>
      </c>
    </row>
  </sheetData>
  <pageMargins left="0.7" right="0.7" top="0.78740157499999996" bottom="0.78740157499999996"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7309C-7ECC-4C0D-A9A7-4D6D24FC3966}">
  <dimension ref="A1:H24"/>
  <sheetViews>
    <sheetView topLeftCell="D1" workbookViewId="0"/>
  </sheetViews>
  <sheetFormatPr baseColWidth="10" defaultColWidth="11.44140625" defaultRowHeight="13.2" customHeight="1" x14ac:dyDescent="0.25"/>
  <cols>
    <col min="1" max="1" width="11.44140625" style="1"/>
    <col min="2" max="8" width="20.6640625" style="1" customWidth="1"/>
    <col min="9" max="16384" width="11.44140625" style="1"/>
  </cols>
  <sheetData>
    <row r="1" spans="1:8" ht="13.2" customHeight="1" x14ac:dyDescent="0.25">
      <c r="A1" s="2" t="s">
        <v>330</v>
      </c>
    </row>
    <row r="2" spans="1:8" ht="13.2" customHeight="1" x14ac:dyDescent="0.25">
      <c r="A2" s="1" t="s">
        <v>255</v>
      </c>
    </row>
    <row r="4" spans="1:8" ht="26.4" customHeight="1" x14ac:dyDescent="0.25">
      <c r="A4" s="223" t="s">
        <v>40</v>
      </c>
      <c r="B4" s="136" t="s">
        <v>60</v>
      </c>
      <c r="C4" s="128" t="s">
        <v>61</v>
      </c>
      <c r="D4" s="128" t="s">
        <v>62</v>
      </c>
      <c r="E4" s="128" t="s">
        <v>63</v>
      </c>
      <c r="F4" s="128" t="s">
        <v>64</v>
      </c>
      <c r="G4" s="128" t="s">
        <v>177</v>
      </c>
      <c r="H4" s="137" t="s">
        <v>65</v>
      </c>
    </row>
    <row r="5" spans="1:8" ht="13.2" customHeight="1" x14ac:dyDescent="0.25">
      <c r="A5" s="232">
        <v>1970</v>
      </c>
      <c r="B5" s="25">
        <v>112301</v>
      </c>
      <c r="C5" s="91">
        <v>2.29</v>
      </c>
      <c r="D5" s="91">
        <v>26.67</v>
      </c>
      <c r="E5" s="116" t="s">
        <v>256</v>
      </c>
      <c r="F5" s="24">
        <v>10406</v>
      </c>
      <c r="G5" s="24">
        <v>23888</v>
      </c>
      <c r="H5" s="31">
        <v>7467086</v>
      </c>
    </row>
    <row r="6" spans="1:8" ht="13.2" customHeight="1" x14ac:dyDescent="0.25">
      <c r="A6" s="233">
        <v>1975</v>
      </c>
      <c r="B6" s="20">
        <v>93757</v>
      </c>
      <c r="C6" s="79">
        <v>1.83</v>
      </c>
      <c r="D6" s="79">
        <v>26.27</v>
      </c>
      <c r="E6" s="117" t="s">
        <v>257</v>
      </c>
      <c r="F6" s="18">
        <v>-24543</v>
      </c>
      <c r="G6" s="18">
        <v>-26827</v>
      </c>
      <c r="H6" s="28">
        <v>7578903</v>
      </c>
    </row>
    <row r="7" spans="1:8" ht="13.2" customHeight="1" x14ac:dyDescent="0.25">
      <c r="A7" s="233">
        <v>1980</v>
      </c>
      <c r="B7" s="20">
        <v>90872</v>
      </c>
      <c r="C7" s="79">
        <v>1.65</v>
      </c>
      <c r="D7" s="79">
        <v>26.27</v>
      </c>
      <c r="E7" s="117" t="s">
        <v>258</v>
      </c>
      <c r="F7" s="18">
        <v>9356</v>
      </c>
      <c r="G7" s="18">
        <v>7786</v>
      </c>
      <c r="H7" s="28">
        <v>7549433</v>
      </c>
    </row>
    <row r="8" spans="1:8" ht="13.2" customHeight="1" x14ac:dyDescent="0.25">
      <c r="A8" s="233">
        <v>1985</v>
      </c>
      <c r="B8" s="20">
        <v>87440</v>
      </c>
      <c r="C8" s="79">
        <v>1.47</v>
      </c>
      <c r="D8" s="79">
        <v>26.68</v>
      </c>
      <c r="E8" s="117" t="s">
        <v>259</v>
      </c>
      <c r="F8" s="18">
        <v>5641</v>
      </c>
      <c r="G8" s="18">
        <v>3503</v>
      </c>
      <c r="H8" s="28">
        <v>7564984</v>
      </c>
    </row>
    <row r="9" spans="1:8" ht="13.2" customHeight="1" x14ac:dyDescent="0.25">
      <c r="A9" s="233">
        <v>1990</v>
      </c>
      <c r="B9" s="20">
        <v>90454</v>
      </c>
      <c r="C9" s="79">
        <v>1.46</v>
      </c>
      <c r="D9" s="79">
        <v>27.21</v>
      </c>
      <c r="E9" s="117" t="s">
        <v>260</v>
      </c>
      <c r="F9" s="18">
        <v>58562</v>
      </c>
      <c r="G9" s="18">
        <v>66064</v>
      </c>
      <c r="H9" s="28">
        <v>7677850</v>
      </c>
    </row>
    <row r="10" spans="1:8" ht="13.2" customHeight="1" x14ac:dyDescent="0.25">
      <c r="A10" s="233">
        <v>1995</v>
      </c>
      <c r="B10" s="20">
        <v>88669</v>
      </c>
      <c r="C10" s="79">
        <v>1.42</v>
      </c>
      <c r="D10" s="79">
        <v>27.66</v>
      </c>
      <c r="E10" s="117" t="s">
        <v>261</v>
      </c>
      <c r="F10" s="18">
        <v>2080</v>
      </c>
      <c r="G10" s="18">
        <v>9578</v>
      </c>
      <c r="H10" s="28">
        <v>7948278</v>
      </c>
    </row>
    <row r="11" spans="1:8" ht="13.2" customHeight="1" x14ac:dyDescent="0.25">
      <c r="A11" s="233">
        <v>2000</v>
      </c>
      <c r="B11" s="20">
        <v>78268</v>
      </c>
      <c r="C11" s="79">
        <v>1.36</v>
      </c>
      <c r="D11" s="79">
        <v>28.22</v>
      </c>
      <c r="E11" s="117" t="s">
        <v>262</v>
      </c>
      <c r="F11" s="18">
        <v>17272</v>
      </c>
      <c r="G11" s="18">
        <v>18760</v>
      </c>
      <c r="H11" s="28">
        <v>8011566</v>
      </c>
    </row>
    <row r="12" spans="1:8" ht="13.2" customHeight="1" x14ac:dyDescent="0.25">
      <c r="A12" s="233">
        <v>2005</v>
      </c>
      <c r="B12" s="20">
        <v>78190</v>
      </c>
      <c r="C12" s="79">
        <v>1.41</v>
      </c>
      <c r="D12" s="79">
        <v>29.02</v>
      </c>
      <c r="E12" s="117" t="s">
        <v>263</v>
      </c>
      <c r="F12" s="18">
        <v>44332</v>
      </c>
      <c r="G12" s="18">
        <v>52939</v>
      </c>
      <c r="H12" s="28">
        <v>8225278</v>
      </c>
    </row>
    <row r="13" spans="1:8" ht="13.2" customHeight="1" x14ac:dyDescent="0.25">
      <c r="A13" s="233">
        <v>2010</v>
      </c>
      <c r="B13" s="20">
        <v>78742</v>
      </c>
      <c r="C13" s="79">
        <v>1.44</v>
      </c>
      <c r="D13" s="79">
        <v>29.83</v>
      </c>
      <c r="E13" s="117" t="s">
        <v>264</v>
      </c>
      <c r="F13" s="18">
        <v>21316</v>
      </c>
      <c r="G13" s="18">
        <v>23521</v>
      </c>
      <c r="H13" s="28">
        <v>8361069</v>
      </c>
    </row>
    <row r="14" spans="1:8" ht="13.2" customHeight="1" x14ac:dyDescent="0.25">
      <c r="A14" s="233">
        <v>2015</v>
      </c>
      <c r="B14" s="20">
        <v>84381</v>
      </c>
      <c r="C14" s="79">
        <v>1.49351634445773</v>
      </c>
      <c r="D14" s="79">
        <v>30.5658049471464</v>
      </c>
      <c r="E14" s="117" t="s">
        <v>265</v>
      </c>
      <c r="F14" s="18">
        <v>113067</v>
      </c>
      <c r="G14" s="18">
        <v>115545</v>
      </c>
      <c r="H14" s="28">
        <v>8629519</v>
      </c>
    </row>
    <row r="15" spans="1:8" ht="13.2" customHeight="1" x14ac:dyDescent="0.25">
      <c r="A15" s="233">
        <v>2020</v>
      </c>
      <c r="B15" s="20">
        <v>83603</v>
      </c>
      <c r="C15" s="79">
        <v>1.44</v>
      </c>
      <c r="D15" s="79">
        <v>31.02</v>
      </c>
      <c r="E15" s="117" t="s">
        <v>266</v>
      </c>
      <c r="F15" s="18">
        <v>40064</v>
      </c>
      <c r="G15" s="18">
        <v>31600</v>
      </c>
      <c r="H15" s="28">
        <v>8916845</v>
      </c>
    </row>
    <row r="16" spans="1:8" ht="13.2" customHeight="1" x14ac:dyDescent="0.25">
      <c r="A16" s="233">
        <v>2025</v>
      </c>
      <c r="B16" s="20">
        <v>83841</v>
      </c>
      <c r="C16" s="79">
        <v>1.42</v>
      </c>
      <c r="D16" s="79">
        <v>31.5</v>
      </c>
      <c r="E16" s="117" t="s">
        <v>267</v>
      </c>
      <c r="F16" s="18">
        <v>24059</v>
      </c>
      <c r="G16" s="18">
        <v>37064</v>
      </c>
      <c r="H16" s="28">
        <v>9198644</v>
      </c>
    </row>
    <row r="17" spans="1:8" ht="13.2" customHeight="1" x14ac:dyDescent="0.25">
      <c r="A17" s="233">
        <v>2030</v>
      </c>
      <c r="B17" s="20">
        <v>85694</v>
      </c>
      <c r="C17" s="79">
        <v>1.51</v>
      </c>
      <c r="D17" s="79">
        <v>31.78</v>
      </c>
      <c r="E17" s="117" t="s">
        <v>268</v>
      </c>
      <c r="F17" s="18">
        <v>34708</v>
      </c>
      <c r="G17" s="18">
        <v>65335</v>
      </c>
      <c r="H17" s="28">
        <v>9367379</v>
      </c>
    </row>
    <row r="18" spans="1:8" ht="13.2" customHeight="1" x14ac:dyDescent="0.25">
      <c r="A18" s="233">
        <v>2035</v>
      </c>
      <c r="B18" s="20">
        <v>84671</v>
      </c>
      <c r="C18" s="79">
        <v>1.53</v>
      </c>
      <c r="D18" s="79">
        <v>32.1</v>
      </c>
      <c r="E18" s="117" t="s">
        <v>269</v>
      </c>
      <c r="F18" s="18">
        <v>34583</v>
      </c>
      <c r="G18" s="18">
        <v>62025</v>
      </c>
      <c r="H18" s="28">
        <v>9522741</v>
      </c>
    </row>
    <row r="19" spans="1:8" ht="13.2" customHeight="1" x14ac:dyDescent="0.25">
      <c r="A19" s="233">
        <v>2040</v>
      </c>
      <c r="B19" s="20">
        <v>85047</v>
      </c>
      <c r="C19" s="79">
        <v>1.54</v>
      </c>
      <c r="D19" s="79">
        <v>32.4</v>
      </c>
      <c r="E19" s="117" t="s">
        <v>270</v>
      </c>
      <c r="F19" s="18">
        <v>34004</v>
      </c>
      <c r="G19" s="18">
        <v>62354</v>
      </c>
      <c r="H19" s="28">
        <v>9654080</v>
      </c>
    </row>
    <row r="20" spans="1:8" ht="13.2" customHeight="1" x14ac:dyDescent="0.25">
      <c r="A20" s="233">
        <v>2045</v>
      </c>
      <c r="B20" s="20">
        <v>87105</v>
      </c>
      <c r="C20" s="79">
        <v>1.55</v>
      </c>
      <c r="D20" s="79">
        <v>32.64</v>
      </c>
      <c r="E20" s="117" t="s">
        <v>271</v>
      </c>
      <c r="F20" s="18">
        <v>32859</v>
      </c>
      <c r="G20" s="18">
        <v>61908</v>
      </c>
      <c r="H20" s="28">
        <v>9765463</v>
      </c>
    </row>
    <row r="21" spans="1:8" ht="13.2" customHeight="1" x14ac:dyDescent="0.25">
      <c r="A21" s="233">
        <v>2050</v>
      </c>
      <c r="B21" s="20">
        <v>89245</v>
      </c>
      <c r="C21" s="79">
        <v>1.57</v>
      </c>
      <c r="D21" s="79">
        <v>32.85</v>
      </c>
      <c r="E21" s="117" t="s">
        <v>272</v>
      </c>
      <c r="F21" s="18">
        <v>31925</v>
      </c>
      <c r="G21" s="18">
        <v>57288</v>
      </c>
      <c r="H21" s="28">
        <v>9852951</v>
      </c>
    </row>
    <row r="22" spans="1:8" ht="13.2" customHeight="1" x14ac:dyDescent="0.25">
      <c r="A22" s="221">
        <v>2100</v>
      </c>
      <c r="B22" s="19">
        <v>95269</v>
      </c>
      <c r="C22" s="22">
        <v>1.59</v>
      </c>
      <c r="D22" s="22">
        <v>33.450000000000003</v>
      </c>
      <c r="E22" s="39" t="s">
        <v>273</v>
      </c>
      <c r="F22" s="19">
        <v>27405</v>
      </c>
      <c r="G22" s="19">
        <v>82658</v>
      </c>
      <c r="H22" s="29">
        <v>10479281</v>
      </c>
    </row>
    <row r="24" spans="1:8" ht="13.2" customHeight="1" x14ac:dyDescent="0.25">
      <c r="A24" s="1" t="s">
        <v>274</v>
      </c>
    </row>
  </sheetData>
  <pageMargins left="0.7" right="0.7" top="0.78740157499999996" bottom="0.78740157499999996" header="0.3" footer="0.3"/>
  <pageSetup paperSize="9" orientation="portrait" horizontalDpi="1200" verticalDpi="12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D5493-A928-488F-AFE8-7F7761E7B0A0}">
  <dimension ref="A1:G4"/>
  <sheetViews>
    <sheetView workbookViewId="0"/>
  </sheetViews>
  <sheetFormatPr baseColWidth="10" defaultColWidth="11.44140625" defaultRowHeight="13.2" customHeight="1" x14ac:dyDescent="0.25"/>
  <cols>
    <col min="1" max="1" width="11.44140625" style="139" customWidth="1"/>
    <col min="2" max="2" width="11.44140625" style="1" customWidth="1"/>
    <col min="3" max="3" width="11.44140625" style="1"/>
    <col min="4" max="7" width="11.44140625" style="10" customWidth="1"/>
    <col min="8" max="16384" width="11.44140625" style="1"/>
  </cols>
  <sheetData>
    <row r="1" spans="1:1" ht="13.2" customHeight="1" x14ac:dyDescent="0.25">
      <c r="A1" s="40" t="s">
        <v>316</v>
      </c>
    </row>
    <row r="2" spans="1:1" ht="13.2" customHeight="1" x14ac:dyDescent="0.25">
      <c r="A2" s="139" t="s">
        <v>112</v>
      </c>
    </row>
    <row r="4" spans="1:1" ht="13.2" customHeight="1" x14ac:dyDescent="0.25">
      <c r="A4" s="172" t="s">
        <v>338</v>
      </c>
    </row>
  </sheetData>
  <pageMargins left="0.7" right="0.7" top="0.78740157499999996" bottom="0.78740157499999996"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C09E5-6A7C-4826-805D-068C7D97AF48}">
  <dimension ref="A1:M4"/>
  <sheetViews>
    <sheetView workbookViewId="0"/>
  </sheetViews>
  <sheetFormatPr baseColWidth="10" defaultColWidth="11.44140625" defaultRowHeight="13.2" customHeight="1" x14ac:dyDescent="0.25"/>
  <cols>
    <col min="1" max="1" width="11.44140625" style="1" customWidth="1"/>
    <col min="2" max="4" width="11.44140625" style="1"/>
    <col min="5" max="5" width="11.44140625" style="10"/>
    <col min="6" max="6" width="11.44140625" style="1"/>
    <col min="7" max="7" width="11.44140625" style="10"/>
    <col min="8" max="8" width="11.44140625" style="1"/>
    <col min="9" max="9" width="11.44140625" style="10"/>
    <col min="10" max="10" width="11.44140625" style="1"/>
    <col min="11" max="11" width="11.44140625" style="10"/>
    <col min="12" max="12" width="11.44140625" style="1"/>
    <col min="13" max="13" width="11.44140625" style="10"/>
    <col min="14" max="16384" width="11.44140625" style="1"/>
  </cols>
  <sheetData>
    <row r="1" spans="1:1" ht="13.2" customHeight="1" x14ac:dyDescent="0.25">
      <c r="A1" s="2" t="s">
        <v>317</v>
      </c>
    </row>
    <row r="2" spans="1:1" ht="13.2" customHeight="1" x14ac:dyDescent="0.25">
      <c r="A2" s="1" t="s">
        <v>172</v>
      </c>
    </row>
    <row r="4" spans="1:1" ht="13.2" customHeight="1" x14ac:dyDescent="0.25">
      <c r="A4" s="172" t="s">
        <v>338</v>
      </c>
    </row>
  </sheetData>
  <pageMargins left="0.7" right="0.7" top="0.78740157499999996" bottom="0.78740157499999996"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F8D98-EE5A-4F69-BC29-56385231C98D}">
  <dimension ref="A1:A4"/>
  <sheetViews>
    <sheetView workbookViewId="0"/>
  </sheetViews>
  <sheetFormatPr baseColWidth="10" defaultColWidth="11.44140625" defaultRowHeight="13.2" customHeight="1" x14ac:dyDescent="0.25"/>
  <cols>
    <col min="1" max="16384" width="11.44140625" style="1"/>
  </cols>
  <sheetData>
    <row r="1" spans="1:1" ht="13.2" customHeight="1" x14ac:dyDescent="0.25">
      <c r="A1" s="2" t="s">
        <v>320</v>
      </c>
    </row>
    <row r="2" spans="1:1" ht="13.2" customHeight="1" x14ac:dyDescent="0.25">
      <c r="A2" s="1" t="s">
        <v>321</v>
      </c>
    </row>
    <row r="4" spans="1:1" ht="13.2" customHeight="1" x14ac:dyDescent="0.25">
      <c r="A4" s="172" t="s">
        <v>338</v>
      </c>
    </row>
  </sheetData>
  <pageMargins left="0.7" right="0.7" top="0.78740157499999996" bottom="0.78740157499999996"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421C7-85B3-4FFB-8F0D-90E1D5EEA9F5}">
  <dimension ref="A1:A4"/>
  <sheetViews>
    <sheetView workbookViewId="0"/>
  </sheetViews>
  <sheetFormatPr baseColWidth="10" defaultColWidth="11.44140625" defaultRowHeight="13.2" customHeight="1" x14ac:dyDescent="0.25"/>
  <cols>
    <col min="1" max="16384" width="11.44140625" style="1"/>
  </cols>
  <sheetData>
    <row r="1" spans="1:1" ht="13.2" customHeight="1" x14ac:dyDescent="0.25">
      <c r="A1" s="2" t="s">
        <v>322</v>
      </c>
    </row>
    <row r="2" spans="1:1" ht="13.2" customHeight="1" x14ac:dyDescent="0.25">
      <c r="A2" s="1" t="s">
        <v>341</v>
      </c>
    </row>
    <row r="4" spans="1:1" ht="13.2" customHeight="1" x14ac:dyDescent="0.25">
      <c r="A4" s="172" t="s">
        <v>338</v>
      </c>
    </row>
  </sheetData>
  <pageMargins left="0.7" right="0.7" top="0.78740157499999996" bottom="0.78740157499999996"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660D9-186D-4EB4-AD95-AB477B201738}">
  <dimension ref="A1:A4"/>
  <sheetViews>
    <sheetView workbookViewId="0"/>
  </sheetViews>
  <sheetFormatPr baseColWidth="10" defaultColWidth="11.44140625" defaultRowHeight="13.2" customHeight="1" x14ac:dyDescent="0.25"/>
  <cols>
    <col min="1" max="16384" width="11.44140625" style="1"/>
  </cols>
  <sheetData>
    <row r="1" spans="1:1" ht="13.2" customHeight="1" x14ac:dyDescent="0.25">
      <c r="A1" s="2" t="s">
        <v>323</v>
      </c>
    </row>
    <row r="2" spans="1:1" ht="13.2" customHeight="1" x14ac:dyDescent="0.25">
      <c r="A2" s="1" t="s">
        <v>341</v>
      </c>
    </row>
    <row r="4" spans="1:1" ht="13.2" customHeight="1" x14ac:dyDescent="0.25">
      <c r="A4" s="172" t="s">
        <v>338</v>
      </c>
    </row>
  </sheetData>
  <pageMargins left="0.7" right="0.7" top="0.78740157499999996" bottom="0.78740157499999996"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6FFE5-7AD3-46C3-A131-79F149DCE26A}">
  <dimension ref="A1:A4"/>
  <sheetViews>
    <sheetView workbookViewId="0"/>
  </sheetViews>
  <sheetFormatPr baseColWidth="10" defaultColWidth="11.44140625" defaultRowHeight="13.2" customHeight="1" x14ac:dyDescent="0.25"/>
  <cols>
    <col min="1" max="16384" width="11.44140625" style="1"/>
  </cols>
  <sheetData>
    <row r="1" spans="1:1" ht="13.2" customHeight="1" x14ac:dyDescent="0.25">
      <c r="A1" s="2" t="s">
        <v>339</v>
      </c>
    </row>
    <row r="2" spans="1:1" ht="13.2" customHeight="1" x14ac:dyDescent="0.25">
      <c r="A2" s="1" t="s">
        <v>340</v>
      </c>
    </row>
    <row r="4" spans="1:1" ht="13.2" customHeight="1" x14ac:dyDescent="0.25">
      <c r="A4" s="172" t="s">
        <v>338</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94D51-F3CE-42C6-857F-CB30BA7E4546}">
  <dimension ref="A1:BK30"/>
  <sheetViews>
    <sheetView workbookViewId="0"/>
  </sheetViews>
  <sheetFormatPr baseColWidth="10" defaultColWidth="11.44140625" defaultRowHeight="13.2" customHeight="1" x14ac:dyDescent="0.25"/>
  <cols>
    <col min="1" max="1" width="30.5546875" style="1" customWidth="1"/>
    <col min="2" max="16384" width="11.44140625" style="1"/>
  </cols>
  <sheetData>
    <row r="1" spans="1:63" ht="13.2" customHeight="1" x14ac:dyDescent="0.25">
      <c r="A1" s="152" t="s">
        <v>331</v>
      </c>
    </row>
    <row r="2" spans="1:63" ht="13.2" customHeight="1" x14ac:dyDescent="0.25">
      <c r="A2" s="42" t="s">
        <v>179</v>
      </c>
    </row>
    <row r="4" spans="1:63" ht="13.2" customHeight="1" x14ac:dyDescent="0.25">
      <c r="A4" s="263" t="s">
        <v>66</v>
      </c>
      <c r="B4" s="260" t="s">
        <v>40</v>
      </c>
      <c r="C4" s="261"/>
      <c r="D4" s="261"/>
      <c r="E4" s="261"/>
      <c r="F4" s="261"/>
      <c r="G4" s="261"/>
      <c r="H4" s="261"/>
      <c r="I4" s="261"/>
      <c r="J4" s="261"/>
      <c r="K4" s="261"/>
      <c r="L4" s="261"/>
      <c r="M4" s="261"/>
      <c r="N4" s="261"/>
      <c r="O4" s="261"/>
      <c r="P4" s="261"/>
      <c r="Q4" s="261"/>
      <c r="R4" s="261"/>
      <c r="S4" s="261"/>
      <c r="T4" s="261"/>
      <c r="U4" s="261"/>
      <c r="V4" s="261"/>
      <c r="W4" s="261"/>
      <c r="X4" s="261"/>
      <c r="Y4" s="261"/>
      <c r="Z4" s="261"/>
      <c r="AA4" s="261"/>
      <c r="AB4" s="261"/>
      <c r="AC4" s="261"/>
      <c r="AD4" s="261"/>
      <c r="AE4" s="261"/>
      <c r="AF4" s="261"/>
      <c r="AG4" s="261"/>
      <c r="AH4" s="261"/>
      <c r="AI4" s="261"/>
      <c r="AJ4" s="261"/>
      <c r="AK4" s="261"/>
      <c r="AL4" s="261"/>
      <c r="AM4" s="261"/>
      <c r="AN4" s="261"/>
      <c r="AO4" s="261"/>
      <c r="AP4" s="261"/>
      <c r="AQ4" s="261"/>
      <c r="AR4" s="261"/>
      <c r="AS4" s="261"/>
      <c r="AT4" s="261"/>
      <c r="AU4" s="261"/>
      <c r="AV4" s="261"/>
      <c r="AW4" s="261"/>
      <c r="AX4" s="261"/>
      <c r="AY4" s="261"/>
      <c r="AZ4" s="261"/>
      <c r="BA4" s="261"/>
      <c r="BB4" s="261"/>
      <c r="BC4" s="261"/>
      <c r="BD4" s="261"/>
      <c r="BE4" s="261"/>
      <c r="BF4" s="261"/>
      <c r="BG4" s="261"/>
      <c r="BH4" s="261"/>
      <c r="BI4" s="261"/>
      <c r="BJ4" s="261"/>
      <c r="BK4" s="262"/>
    </row>
    <row r="5" spans="1:63" s="41" customFormat="1" ht="13.2" customHeight="1" x14ac:dyDescent="0.25">
      <c r="A5" s="264"/>
      <c r="B5" s="234">
        <v>1990</v>
      </c>
      <c r="C5" s="235">
        <v>1991</v>
      </c>
      <c r="D5" s="235">
        <v>1992</v>
      </c>
      <c r="E5" s="235">
        <v>1993</v>
      </c>
      <c r="F5" s="235">
        <v>1994</v>
      </c>
      <c r="G5" s="235">
        <v>1995</v>
      </c>
      <c r="H5" s="235">
        <v>1996</v>
      </c>
      <c r="I5" s="235">
        <v>1997</v>
      </c>
      <c r="J5" s="235">
        <v>1998</v>
      </c>
      <c r="K5" s="235">
        <v>1999</v>
      </c>
      <c r="L5" s="235">
        <v>2000</v>
      </c>
      <c r="M5" s="235">
        <v>2001</v>
      </c>
      <c r="N5" s="235">
        <v>2002</v>
      </c>
      <c r="O5" s="235">
        <v>2003</v>
      </c>
      <c r="P5" s="235">
        <v>2004</v>
      </c>
      <c r="Q5" s="235">
        <v>2005</v>
      </c>
      <c r="R5" s="235">
        <v>2006</v>
      </c>
      <c r="S5" s="235">
        <v>2007</v>
      </c>
      <c r="T5" s="235">
        <v>2008</v>
      </c>
      <c r="U5" s="235">
        <v>2009</v>
      </c>
      <c r="V5" s="235">
        <v>2010</v>
      </c>
      <c r="W5" s="235">
        <v>2011</v>
      </c>
      <c r="X5" s="235">
        <v>2012</v>
      </c>
      <c r="Y5" s="235">
        <v>2013</v>
      </c>
      <c r="Z5" s="235">
        <v>2014</v>
      </c>
      <c r="AA5" s="235">
        <v>2015</v>
      </c>
      <c r="AB5" s="235">
        <v>2016</v>
      </c>
      <c r="AC5" s="235">
        <v>2017</v>
      </c>
      <c r="AD5" s="235">
        <v>2018</v>
      </c>
      <c r="AE5" s="235">
        <v>2019</v>
      </c>
      <c r="AF5" s="235">
        <v>2020</v>
      </c>
      <c r="AG5" s="235">
        <v>2021</v>
      </c>
      <c r="AH5" s="236">
        <v>2022</v>
      </c>
      <c r="AI5" s="235">
        <v>2023</v>
      </c>
      <c r="AJ5" s="235">
        <v>2024</v>
      </c>
      <c r="AK5" s="235">
        <v>2025</v>
      </c>
      <c r="AL5" s="235">
        <v>2026</v>
      </c>
      <c r="AM5" s="235">
        <v>2027</v>
      </c>
      <c r="AN5" s="235">
        <v>2028</v>
      </c>
      <c r="AO5" s="235">
        <v>2029</v>
      </c>
      <c r="AP5" s="235">
        <v>2030</v>
      </c>
      <c r="AQ5" s="235">
        <v>2031</v>
      </c>
      <c r="AR5" s="235">
        <v>2032</v>
      </c>
      <c r="AS5" s="235">
        <v>2033</v>
      </c>
      <c r="AT5" s="235">
        <v>2034</v>
      </c>
      <c r="AU5" s="235">
        <v>2035</v>
      </c>
      <c r="AV5" s="235">
        <v>2036</v>
      </c>
      <c r="AW5" s="235">
        <v>2037</v>
      </c>
      <c r="AX5" s="235">
        <v>2038</v>
      </c>
      <c r="AY5" s="235">
        <v>2039</v>
      </c>
      <c r="AZ5" s="235">
        <v>2040</v>
      </c>
      <c r="BA5" s="235">
        <v>2041</v>
      </c>
      <c r="BB5" s="235">
        <v>2042</v>
      </c>
      <c r="BC5" s="235">
        <v>2043</v>
      </c>
      <c r="BD5" s="235">
        <v>2044</v>
      </c>
      <c r="BE5" s="235">
        <v>2045</v>
      </c>
      <c r="BF5" s="235">
        <v>2046</v>
      </c>
      <c r="BG5" s="235">
        <v>2047</v>
      </c>
      <c r="BH5" s="235">
        <v>2048</v>
      </c>
      <c r="BI5" s="235">
        <v>2049</v>
      </c>
      <c r="BJ5" s="235">
        <v>2050</v>
      </c>
      <c r="BK5" s="236">
        <v>2100</v>
      </c>
    </row>
    <row r="6" spans="1:63" ht="13.2" customHeight="1" x14ac:dyDescent="0.25">
      <c r="A6" s="153" t="s">
        <v>39</v>
      </c>
      <c r="B6" s="154">
        <v>808742</v>
      </c>
      <c r="C6" s="154">
        <v>816965</v>
      </c>
      <c r="D6" s="154">
        <v>830238</v>
      </c>
      <c r="E6" s="154">
        <v>841383</v>
      </c>
      <c r="F6" s="154">
        <v>847762</v>
      </c>
      <c r="G6" s="154">
        <v>850369</v>
      </c>
      <c r="H6" s="154">
        <v>849449</v>
      </c>
      <c r="I6" s="154">
        <v>848238</v>
      </c>
      <c r="J6" s="154">
        <v>849430</v>
      </c>
      <c r="K6" s="154">
        <v>852571</v>
      </c>
      <c r="L6" s="154">
        <v>854803</v>
      </c>
      <c r="M6" s="154">
        <v>854916</v>
      </c>
      <c r="N6" s="154">
        <v>855060</v>
      </c>
      <c r="O6" s="154">
        <v>853310</v>
      </c>
      <c r="P6" s="154">
        <v>847292</v>
      </c>
      <c r="Q6" s="154">
        <v>838149</v>
      </c>
      <c r="R6" s="154">
        <v>824965</v>
      </c>
      <c r="S6" s="154">
        <v>808084</v>
      </c>
      <c r="T6" s="154">
        <v>791690</v>
      </c>
      <c r="U6" s="154">
        <v>777340</v>
      </c>
      <c r="V6" s="154">
        <v>765427</v>
      </c>
      <c r="W6" s="154">
        <v>755492</v>
      </c>
      <c r="X6" s="154">
        <v>745961</v>
      </c>
      <c r="Y6" s="154">
        <v>740850</v>
      </c>
      <c r="Z6" s="154">
        <v>739267</v>
      </c>
      <c r="AA6" s="154">
        <v>741372</v>
      </c>
      <c r="AB6" s="154">
        <v>750745</v>
      </c>
      <c r="AC6" s="154">
        <v>755524</v>
      </c>
      <c r="AD6" s="154">
        <v>757345</v>
      </c>
      <c r="AE6" s="154">
        <v>759330</v>
      </c>
      <c r="AF6" s="154">
        <v>761601</v>
      </c>
      <c r="AG6" s="154">
        <v>766311</v>
      </c>
      <c r="AH6" s="155">
        <v>783697</v>
      </c>
      <c r="AI6" s="154">
        <v>797107</v>
      </c>
      <c r="AJ6" s="154">
        <v>807485</v>
      </c>
      <c r="AK6" s="154">
        <v>812050</v>
      </c>
      <c r="AL6" s="154">
        <v>813428</v>
      </c>
      <c r="AM6" s="154">
        <v>816521</v>
      </c>
      <c r="AN6" s="154">
        <v>818846</v>
      </c>
      <c r="AO6" s="154">
        <v>815176</v>
      </c>
      <c r="AP6" s="154">
        <v>811089</v>
      </c>
      <c r="AQ6" s="154">
        <v>807515</v>
      </c>
      <c r="AR6" s="154">
        <v>802431</v>
      </c>
      <c r="AS6" s="154">
        <v>798873</v>
      </c>
      <c r="AT6" s="154">
        <v>797784</v>
      </c>
      <c r="AU6" s="154">
        <v>798062</v>
      </c>
      <c r="AV6" s="154">
        <v>798093</v>
      </c>
      <c r="AW6" s="154">
        <v>798626</v>
      </c>
      <c r="AX6" s="154">
        <v>803119</v>
      </c>
      <c r="AY6" s="154">
        <v>806232</v>
      </c>
      <c r="AZ6" s="154">
        <v>807350</v>
      </c>
      <c r="BA6" s="154">
        <v>807868</v>
      </c>
      <c r="BB6" s="154">
        <v>807597</v>
      </c>
      <c r="BC6" s="154">
        <v>806830</v>
      </c>
      <c r="BD6" s="154">
        <v>805819</v>
      </c>
      <c r="BE6" s="154">
        <v>804860</v>
      </c>
      <c r="BF6" s="154">
        <v>804389</v>
      </c>
      <c r="BG6" s="154">
        <v>804415</v>
      </c>
      <c r="BH6" s="154">
        <v>805243</v>
      </c>
      <c r="BI6" s="154">
        <v>806944</v>
      </c>
      <c r="BJ6" s="154">
        <v>808961</v>
      </c>
      <c r="BK6" s="155">
        <v>890588</v>
      </c>
    </row>
    <row r="7" spans="1:63" ht="13.2" customHeight="1" x14ac:dyDescent="0.25">
      <c r="A7" s="49" t="s">
        <v>41</v>
      </c>
      <c r="B7" s="156">
        <v>29467</v>
      </c>
      <c r="C7" s="156">
        <v>29543</v>
      </c>
      <c r="D7" s="156">
        <v>29659</v>
      </c>
      <c r="E7" s="156">
        <v>29601</v>
      </c>
      <c r="F7" s="156">
        <v>29474</v>
      </c>
      <c r="G7" s="156">
        <v>29338</v>
      </c>
      <c r="H7" s="156">
        <v>29049</v>
      </c>
      <c r="I7" s="156">
        <v>28722</v>
      </c>
      <c r="J7" s="156">
        <v>28376</v>
      </c>
      <c r="K7" s="156">
        <v>28016</v>
      </c>
      <c r="L7" s="156">
        <v>27680</v>
      </c>
      <c r="M7" s="156">
        <v>27353</v>
      </c>
      <c r="N7" s="156">
        <v>27006</v>
      </c>
      <c r="O7" s="156">
        <v>26662</v>
      </c>
      <c r="P7" s="156">
        <v>26346</v>
      </c>
      <c r="Q7" s="156">
        <v>25941</v>
      </c>
      <c r="R7" s="156">
        <v>25507</v>
      </c>
      <c r="S7" s="156">
        <v>25060</v>
      </c>
      <c r="T7" s="156">
        <v>24730</v>
      </c>
      <c r="U7" s="156">
        <v>24296</v>
      </c>
      <c r="V7" s="156">
        <v>24048</v>
      </c>
      <c r="W7" s="156">
        <v>23859</v>
      </c>
      <c r="X7" s="156">
        <v>23761</v>
      </c>
      <c r="Y7" s="156">
        <v>23545</v>
      </c>
      <c r="Z7" s="156">
        <v>23516</v>
      </c>
      <c r="AA7" s="156">
        <v>23649</v>
      </c>
      <c r="AB7" s="156">
        <v>23912</v>
      </c>
      <c r="AC7" s="156">
        <v>23996</v>
      </c>
      <c r="AD7" s="156">
        <v>24044</v>
      </c>
      <c r="AE7" s="156">
        <v>23949</v>
      </c>
      <c r="AF7" s="156">
        <v>23967</v>
      </c>
      <c r="AG7" s="156">
        <v>24212</v>
      </c>
      <c r="AH7" s="157">
        <v>24831</v>
      </c>
      <c r="AI7" s="156">
        <v>25098</v>
      </c>
      <c r="AJ7" s="156">
        <v>25205</v>
      </c>
      <c r="AK7" s="156">
        <v>25251</v>
      </c>
      <c r="AL7" s="156">
        <v>25217</v>
      </c>
      <c r="AM7" s="156">
        <v>25164</v>
      </c>
      <c r="AN7" s="156">
        <v>25170</v>
      </c>
      <c r="AO7" s="156">
        <v>25007</v>
      </c>
      <c r="AP7" s="156">
        <v>24778</v>
      </c>
      <c r="AQ7" s="156">
        <v>24502</v>
      </c>
      <c r="AR7" s="156">
        <v>24254</v>
      </c>
      <c r="AS7" s="156">
        <v>24121</v>
      </c>
      <c r="AT7" s="156">
        <v>24034</v>
      </c>
      <c r="AU7" s="156">
        <v>23935</v>
      </c>
      <c r="AV7" s="156">
        <v>23877</v>
      </c>
      <c r="AW7" s="156">
        <v>23832</v>
      </c>
      <c r="AX7" s="156">
        <v>23931</v>
      </c>
      <c r="AY7" s="156">
        <v>23990</v>
      </c>
      <c r="AZ7" s="156">
        <v>24038</v>
      </c>
      <c r="BA7" s="156">
        <v>24077</v>
      </c>
      <c r="BB7" s="156">
        <v>24073</v>
      </c>
      <c r="BC7" s="156">
        <v>24097</v>
      </c>
      <c r="BD7" s="156">
        <v>24061</v>
      </c>
      <c r="BE7" s="156">
        <v>24047</v>
      </c>
      <c r="BF7" s="156">
        <v>24026</v>
      </c>
      <c r="BG7" s="156">
        <v>24051</v>
      </c>
      <c r="BH7" s="156">
        <v>24110</v>
      </c>
      <c r="BI7" s="156">
        <v>24107</v>
      </c>
      <c r="BJ7" s="156">
        <v>24182</v>
      </c>
      <c r="BK7" s="157">
        <v>27194</v>
      </c>
    </row>
    <row r="8" spans="1:63" ht="13.2" customHeight="1" x14ac:dyDescent="0.25">
      <c r="A8" s="49" t="s">
        <v>42</v>
      </c>
      <c r="B8" s="156">
        <v>61060</v>
      </c>
      <c r="C8" s="156">
        <v>61456</v>
      </c>
      <c r="D8" s="156">
        <v>62266</v>
      </c>
      <c r="E8" s="156">
        <v>62662</v>
      </c>
      <c r="F8" s="156">
        <v>62597</v>
      </c>
      <c r="G8" s="156">
        <v>62487</v>
      </c>
      <c r="H8" s="156">
        <v>62192</v>
      </c>
      <c r="I8" s="156">
        <v>61821</v>
      </c>
      <c r="J8" s="156">
        <v>61552</v>
      </c>
      <c r="K8" s="156">
        <v>61243</v>
      </c>
      <c r="L8" s="156">
        <v>60719</v>
      </c>
      <c r="M8" s="156">
        <v>60067</v>
      </c>
      <c r="N8" s="156">
        <v>59606</v>
      </c>
      <c r="O8" s="156">
        <v>59058</v>
      </c>
      <c r="P8" s="156">
        <v>58145</v>
      </c>
      <c r="Q8" s="156">
        <v>57064</v>
      </c>
      <c r="R8" s="156">
        <v>55592</v>
      </c>
      <c r="S8" s="156">
        <v>53989</v>
      </c>
      <c r="T8" s="156">
        <v>52500</v>
      </c>
      <c r="U8" s="156">
        <v>51139</v>
      </c>
      <c r="V8" s="156">
        <v>49890</v>
      </c>
      <c r="W8" s="156">
        <v>48626</v>
      </c>
      <c r="X8" s="156">
        <v>47717</v>
      </c>
      <c r="Y8" s="156">
        <v>47091</v>
      </c>
      <c r="Z8" s="156">
        <v>46593</v>
      </c>
      <c r="AA8" s="156">
        <v>46291</v>
      </c>
      <c r="AB8" s="156">
        <v>46460</v>
      </c>
      <c r="AC8" s="156">
        <v>46407</v>
      </c>
      <c r="AD8" s="156">
        <v>46207</v>
      </c>
      <c r="AE8" s="156">
        <v>45912</v>
      </c>
      <c r="AF8" s="156">
        <v>45700</v>
      </c>
      <c r="AG8" s="156">
        <v>45643</v>
      </c>
      <c r="AH8" s="157">
        <v>46100</v>
      </c>
      <c r="AI8" s="156">
        <v>46355</v>
      </c>
      <c r="AJ8" s="156">
        <v>46639</v>
      </c>
      <c r="AK8" s="156">
        <v>46456</v>
      </c>
      <c r="AL8" s="156">
        <v>46234</v>
      </c>
      <c r="AM8" s="156">
        <v>46228</v>
      </c>
      <c r="AN8" s="156">
        <v>46183</v>
      </c>
      <c r="AO8" s="156">
        <v>45752</v>
      </c>
      <c r="AP8" s="156">
        <v>45239</v>
      </c>
      <c r="AQ8" s="156">
        <v>44824</v>
      </c>
      <c r="AR8" s="156">
        <v>44285</v>
      </c>
      <c r="AS8" s="156">
        <v>43814</v>
      </c>
      <c r="AT8" s="156">
        <v>43650</v>
      </c>
      <c r="AU8" s="156">
        <v>43459</v>
      </c>
      <c r="AV8" s="156">
        <v>43196</v>
      </c>
      <c r="AW8" s="156">
        <v>43015</v>
      </c>
      <c r="AX8" s="156">
        <v>43076</v>
      </c>
      <c r="AY8" s="156">
        <v>43110</v>
      </c>
      <c r="AZ8" s="156">
        <v>42998</v>
      </c>
      <c r="BA8" s="156">
        <v>42871</v>
      </c>
      <c r="BB8" s="156">
        <v>42733</v>
      </c>
      <c r="BC8" s="156">
        <v>42520</v>
      </c>
      <c r="BD8" s="156">
        <v>42387</v>
      </c>
      <c r="BE8" s="156">
        <v>42214</v>
      </c>
      <c r="BF8" s="156">
        <v>42039</v>
      </c>
      <c r="BG8" s="156">
        <v>41897</v>
      </c>
      <c r="BH8" s="156">
        <v>41834</v>
      </c>
      <c r="BI8" s="156">
        <v>41790</v>
      </c>
      <c r="BJ8" s="156">
        <v>41789</v>
      </c>
      <c r="BK8" s="157">
        <v>42911</v>
      </c>
    </row>
    <row r="9" spans="1:63" ht="13.2" customHeight="1" x14ac:dyDescent="0.25">
      <c r="A9" s="49" t="s">
        <v>43</v>
      </c>
      <c r="B9" s="156">
        <v>154002</v>
      </c>
      <c r="C9" s="156">
        <v>156175</v>
      </c>
      <c r="D9" s="156">
        <v>159253</v>
      </c>
      <c r="E9" s="156">
        <v>161971</v>
      </c>
      <c r="F9" s="156">
        <v>163800</v>
      </c>
      <c r="G9" s="156">
        <v>164885</v>
      </c>
      <c r="H9" s="156">
        <v>165201</v>
      </c>
      <c r="I9" s="156">
        <v>165779</v>
      </c>
      <c r="J9" s="156">
        <v>166735</v>
      </c>
      <c r="K9" s="156">
        <v>167707</v>
      </c>
      <c r="L9" s="156">
        <v>168503</v>
      </c>
      <c r="M9" s="156">
        <v>168508</v>
      </c>
      <c r="N9" s="156">
        <v>168364</v>
      </c>
      <c r="O9" s="156">
        <v>168226</v>
      </c>
      <c r="P9" s="156">
        <v>167186</v>
      </c>
      <c r="Q9" s="156">
        <v>165386</v>
      </c>
      <c r="R9" s="156">
        <v>162553</v>
      </c>
      <c r="S9" s="156">
        <v>159350</v>
      </c>
      <c r="T9" s="156">
        <v>156295</v>
      </c>
      <c r="U9" s="156">
        <v>153808</v>
      </c>
      <c r="V9" s="156">
        <v>151527</v>
      </c>
      <c r="W9" s="156">
        <v>149431</v>
      </c>
      <c r="X9" s="156">
        <v>147405</v>
      </c>
      <c r="Y9" s="156">
        <v>146126</v>
      </c>
      <c r="Z9" s="156">
        <v>145425</v>
      </c>
      <c r="AA9" s="156">
        <v>145635</v>
      </c>
      <c r="AB9" s="156">
        <v>147407</v>
      </c>
      <c r="AC9" s="156">
        <v>147860</v>
      </c>
      <c r="AD9" s="156">
        <v>147630</v>
      </c>
      <c r="AE9" s="156">
        <v>147915</v>
      </c>
      <c r="AF9" s="156">
        <v>148427</v>
      </c>
      <c r="AG9" s="156">
        <v>149170</v>
      </c>
      <c r="AH9" s="157">
        <v>152703</v>
      </c>
      <c r="AI9" s="156">
        <v>155189</v>
      </c>
      <c r="AJ9" s="156">
        <v>156867</v>
      </c>
      <c r="AK9" s="156">
        <v>157686</v>
      </c>
      <c r="AL9" s="156">
        <v>157830</v>
      </c>
      <c r="AM9" s="156">
        <v>158469</v>
      </c>
      <c r="AN9" s="156">
        <v>158921</v>
      </c>
      <c r="AO9" s="156">
        <v>158259</v>
      </c>
      <c r="AP9" s="156">
        <v>157508</v>
      </c>
      <c r="AQ9" s="156">
        <v>156623</v>
      </c>
      <c r="AR9" s="156">
        <v>155348</v>
      </c>
      <c r="AS9" s="156">
        <v>154536</v>
      </c>
      <c r="AT9" s="156">
        <v>154084</v>
      </c>
      <c r="AU9" s="156">
        <v>153940</v>
      </c>
      <c r="AV9" s="156">
        <v>153569</v>
      </c>
      <c r="AW9" s="156">
        <v>153467</v>
      </c>
      <c r="AX9" s="156">
        <v>154265</v>
      </c>
      <c r="AY9" s="156">
        <v>154978</v>
      </c>
      <c r="AZ9" s="156">
        <v>155362</v>
      </c>
      <c r="BA9" s="156">
        <v>155637</v>
      </c>
      <c r="BB9" s="156">
        <v>155720</v>
      </c>
      <c r="BC9" s="156">
        <v>155820</v>
      </c>
      <c r="BD9" s="156">
        <v>155884</v>
      </c>
      <c r="BE9" s="156">
        <v>156063</v>
      </c>
      <c r="BF9" s="156">
        <v>156211</v>
      </c>
      <c r="BG9" s="156">
        <v>156412</v>
      </c>
      <c r="BH9" s="156">
        <v>156773</v>
      </c>
      <c r="BI9" s="156">
        <v>157518</v>
      </c>
      <c r="BJ9" s="156">
        <v>158230</v>
      </c>
      <c r="BK9" s="157">
        <v>181297</v>
      </c>
    </row>
    <row r="10" spans="1:63" ht="13.2" customHeight="1" x14ac:dyDescent="0.25">
      <c r="A10" s="49" t="s">
        <v>44</v>
      </c>
      <c r="B10" s="156">
        <v>148675</v>
      </c>
      <c r="C10" s="156">
        <v>151019</v>
      </c>
      <c r="D10" s="156">
        <v>154129</v>
      </c>
      <c r="E10" s="156">
        <v>156817</v>
      </c>
      <c r="F10" s="156">
        <v>158547</v>
      </c>
      <c r="G10" s="156">
        <v>159419</v>
      </c>
      <c r="H10" s="156">
        <v>159256</v>
      </c>
      <c r="I10" s="156">
        <v>158551</v>
      </c>
      <c r="J10" s="156">
        <v>158420</v>
      </c>
      <c r="K10" s="156">
        <v>159039</v>
      </c>
      <c r="L10" s="156">
        <v>159599</v>
      </c>
      <c r="M10" s="156">
        <v>159557</v>
      </c>
      <c r="N10" s="156">
        <v>159264</v>
      </c>
      <c r="O10" s="156">
        <v>158485</v>
      </c>
      <c r="P10" s="156">
        <v>156690</v>
      </c>
      <c r="Q10" s="156">
        <v>154122</v>
      </c>
      <c r="R10" s="156">
        <v>151158</v>
      </c>
      <c r="S10" s="156">
        <v>147498</v>
      </c>
      <c r="T10" s="156">
        <v>143577</v>
      </c>
      <c r="U10" s="156">
        <v>139908</v>
      </c>
      <c r="V10" s="156">
        <v>136787</v>
      </c>
      <c r="W10" s="156">
        <v>134385</v>
      </c>
      <c r="X10" s="156">
        <v>131929</v>
      </c>
      <c r="Y10" s="156">
        <v>130352</v>
      </c>
      <c r="Z10" s="156">
        <v>129846</v>
      </c>
      <c r="AA10" s="156">
        <v>129815</v>
      </c>
      <c r="AB10" s="156">
        <v>131112</v>
      </c>
      <c r="AC10" s="156">
        <v>131826</v>
      </c>
      <c r="AD10" s="156">
        <v>132260</v>
      </c>
      <c r="AE10" s="156">
        <v>132691</v>
      </c>
      <c r="AF10" s="156">
        <v>133347</v>
      </c>
      <c r="AG10" s="156">
        <v>134364</v>
      </c>
      <c r="AH10" s="157">
        <v>137337</v>
      </c>
      <c r="AI10" s="156">
        <v>139623</v>
      </c>
      <c r="AJ10" s="156">
        <v>141768</v>
      </c>
      <c r="AK10" s="156">
        <v>143017</v>
      </c>
      <c r="AL10" s="156">
        <v>143715</v>
      </c>
      <c r="AM10" s="156">
        <v>144560</v>
      </c>
      <c r="AN10" s="156">
        <v>145550</v>
      </c>
      <c r="AO10" s="156">
        <v>145225</v>
      </c>
      <c r="AP10" s="156">
        <v>144716</v>
      </c>
      <c r="AQ10" s="156">
        <v>144273</v>
      </c>
      <c r="AR10" s="156">
        <v>143585</v>
      </c>
      <c r="AS10" s="156">
        <v>143062</v>
      </c>
      <c r="AT10" s="156">
        <v>142837</v>
      </c>
      <c r="AU10" s="156">
        <v>142972</v>
      </c>
      <c r="AV10" s="156">
        <v>143096</v>
      </c>
      <c r="AW10" s="156">
        <v>143005</v>
      </c>
      <c r="AX10" s="156">
        <v>143608</v>
      </c>
      <c r="AY10" s="156">
        <v>144085</v>
      </c>
      <c r="AZ10" s="156">
        <v>144171</v>
      </c>
      <c r="BA10" s="156">
        <v>144162</v>
      </c>
      <c r="BB10" s="156">
        <v>143979</v>
      </c>
      <c r="BC10" s="156">
        <v>143707</v>
      </c>
      <c r="BD10" s="156">
        <v>143436</v>
      </c>
      <c r="BE10" s="156">
        <v>143150</v>
      </c>
      <c r="BF10" s="156">
        <v>143157</v>
      </c>
      <c r="BG10" s="156">
        <v>143188</v>
      </c>
      <c r="BH10" s="156">
        <v>143348</v>
      </c>
      <c r="BI10" s="156">
        <v>143685</v>
      </c>
      <c r="BJ10" s="156">
        <v>144068</v>
      </c>
      <c r="BK10" s="157">
        <v>161651</v>
      </c>
    </row>
    <row r="11" spans="1:63" ht="13.2" customHeight="1" x14ac:dyDescent="0.25">
      <c r="A11" s="49" t="s">
        <v>45</v>
      </c>
      <c r="B11" s="156">
        <v>55614</v>
      </c>
      <c r="C11" s="156">
        <v>56354</v>
      </c>
      <c r="D11" s="156">
        <v>57250</v>
      </c>
      <c r="E11" s="156">
        <v>57966</v>
      </c>
      <c r="F11" s="156">
        <v>58203</v>
      </c>
      <c r="G11" s="156">
        <v>58183</v>
      </c>
      <c r="H11" s="156">
        <v>57973</v>
      </c>
      <c r="I11" s="156">
        <v>57747</v>
      </c>
      <c r="J11" s="156">
        <v>57755</v>
      </c>
      <c r="K11" s="156">
        <v>57801</v>
      </c>
      <c r="L11" s="156">
        <v>57660</v>
      </c>
      <c r="M11" s="156">
        <v>57427</v>
      </c>
      <c r="N11" s="156">
        <v>57237</v>
      </c>
      <c r="O11" s="156">
        <v>57054</v>
      </c>
      <c r="P11" s="156">
        <v>56645</v>
      </c>
      <c r="Q11" s="156">
        <v>56228</v>
      </c>
      <c r="R11" s="156">
        <v>55424</v>
      </c>
      <c r="S11" s="156">
        <v>54190</v>
      </c>
      <c r="T11" s="156">
        <v>53095</v>
      </c>
      <c r="U11" s="156">
        <v>52184</v>
      </c>
      <c r="V11" s="156">
        <v>51254</v>
      </c>
      <c r="W11" s="156">
        <v>50372</v>
      </c>
      <c r="X11" s="156">
        <v>49504</v>
      </c>
      <c r="Y11" s="156">
        <v>48717</v>
      </c>
      <c r="Z11" s="156">
        <v>48185</v>
      </c>
      <c r="AA11" s="156">
        <v>47751</v>
      </c>
      <c r="AB11" s="156">
        <v>47856</v>
      </c>
      <c r="AC11" s="156">
        <v>47881</v>
      </c>
      <c r="AD11" s="156">
        <v>47792</v>
      </c>
      <c r="AE11" s="156">
        <v>47728</v>
      </c>
      <c r="AF11" s="156">
        <v>47843</v>
      </c>
      <c r="AG11" s="156">
        <v>48115</v>
      </c>
      <c r="AH11" s="157">
        <v>48954</v>
      </c>
      <c r="AI11" s="156">
        <v>49570</v>
      </c>
      <c r="AJ11" s="156">
        <v>50267</v>
      </c>
      <c r="AK11" s="156">
        <v>50665</v>
      </c>
      <c r="AL11" s="156">
        <v>51046</v>
      </c>
      <c r="AM11" s="156">
        <v>51534</v>
      </c>
      <c r="AN11" s="156">
        <v>51820</v>
      </c>
      <c r="AO11" s="156">
        <v>51700</v>
      </c>
      <c r="AP11" s="156">
        <v>51617</v>
      </c>
      <c r="AQ11" s="156">
        <v>51597</v>
      </c>
      <c r="AR11" s="156">
        <v>51564</v>
      </c>
      <c r="AS11" s="156">
        <v>51600</v>
      </c>
      <c r="AT11" s="156">
        <v>51711</v>
      </c>
      <c r="AU11" s="156">
        <v>51848</v>
      </c>
      <c r="AV11" s="156">
        <v>51892</v>
      </c>
      <c r="AW11" s="156">
        <v>52027</v>
      </c>
      <c r="AX11" s="156">
        <v>52339</v>
      </c>
      <c r="AY11" s="156">
        <v>52506</v>
      </c>
      <c r="AZ11" s="156">
        <v>52564</v>
      </c>
      <c r="BA11" s="156">
        <v>52583</v>
      </c>
      <c r="BB11" s="156">
        <v>52537</v>
      </c>
      <c r="BC11" s="156">
        <v>52403</v>
      </c>
      <c r="BD11" s="156">
        <v>52296</v>
      </c>
      <c r="BE11" s="156">
        <v>52180</v>
      </c>
      <c r="BF11" s="156">
        <v>52125</v>
      </c>
      <c r="BG11" s="156">
        <v>52087</v>
      </c>
      <c r="BH11" s="156">
        <v>52087</v>
      </c>
      <c r="BI11" s="156">
        <v>52095</v>
      </c>
      <c r="BJ11" s="156">
        <v>52158</v>
      </c>
      <c r="BK11" s="157">
        <v>57624</v>
      </c>
    </row>
    <row r="12" spans="1:63" ht="13.2" customHeight="1" x14ac:dyDescent="0.25">
      <c r="A12" s="49" t="s">
        <v>46</v>
      </c>
      <c r="B12" s="156">
        <v>126990</v>
      </c>
      <c r="C12" s="156">
        <v>126693</v>
      </c>
      <c r="D12" s="156">
        <v>127254</v>
      </c>
      <c r="E12" s="156">
        <v>127751</v>
      </c>
      <c r="F12" s="156">
        <v>127856</v>
      </c>
      <c r="G12" s="156">
        <v>127340</v>
      </c>
      <c r="H12" s="156">
        <v>126251</v>
      </c>
      <c r="I12" s="156">
        <v>125344</v>
      </c>
      <c r="J12" s="156">
        <v>124858</v>
      </c>
      <c r="K12" s="156">
        <v>124564</v>
      </c>
      <c r="L12" s="156">
        <v>124048</v>
      </c>
      <c r="M12" s="156">
        <v>123100</v>
      </c>
      <c r="N12" s="156">
        <v>122027</v>
      </c>
      <c r="O12" s="156">
        <v>120976</v>
      </c>
      <c r="P12" s="156">
        <v>119380</v>
      </c>
      <c r="Q12" s="156">
        <v>117342</v>
      </c>
      <c r="R12" s="156">
        <v>114668</v>
      </c>
      <c r="S12" s="156">
        <v>111524</v>
      </c>
      <c r="T12" s="156">
        <v>108506</v>
      </c>
      <c r="U12" s="156">
        <v>106045</v>
      </c>
      <c r="V12" s="156">
        <v>103858</v>
      </c>
      <c r="W12" s="156">
        <v>101985</v>
      </c>
      <c r="X12" s="156">
        <v>100131</v>
      </c>
      <c r="Y12" s="156">
        <v>98965</v>
      </c>
      <c r="Z12" s="156">
        <v>98290</v>
      </c>
      <c r="AA12" s="156">
        <v>98209</v>
      </c>
      <c r="AB12" s="156">
        <v>99249</v>
      </c>
      <c r="AC12" s="156">
        <v>99456</v>
      </c>
      <c r="AD12" s="156">
        <v>99377</v>
      </c>
      <c r="AE12" s="156">
        <v>99457</v>
      </c>
      <c r="AF12" s="156">
        <v>99502</v>
      </c>
      <c r="AG12" s="156">
        <v>100008</v>
      </c>
      <c r="AH12" s="157">
        <v>101948</v>
      </c>
      <c r="AI12" s="156">
        <v>103580</v>
      </c>
      <c r="AJ12" s="156">
        <v>104628</v>
      </c>
      <c r="AK12" s="156">
        <v>104930</v>
      </c>
      <c r="AL12" s="156">
        <v>105018</v>
      </c>
      <c r="AM12" s="156">
        <v>105465</v>
      </c>
      <c r="AN12" s="156">
        <v>105882</v>
      </c>
      <c r="AO12" s="156">
        <v>105544</v>
      </c>
      <c r="AP12" s="156">
        <v>105023</v>
      </c>
      <c r="AQ12" s="156">
        <v>104665</v>
      </c>
      <c r="AR12" s="156">
        <v>103952</v>
      </c>
      <c r="AS12" s="156">
        <v>103408</v>
      </c>
      <c r="AT12" s="156">
        <v>103213</v>
      </c>
      <c r="AU12" s="156">
        <v>103042</v>
      </c>
      <c r="AV12" s="156">
        <v>102841</v>
      </c>
      <c r="AW12" s="156">
        <v>102592</v>
      </c>
      <c r="AX12" s="156">
        <v>102877</v>
      </c>
      <c r="AY12" s="156">
        <v>102937</v>
      </c>
      <c r="AZ12" s="156">
        <v>102744</v>
      </c>
      <c r="BA12" s="156">
        <v>102433</v>
      </c>
      <c r="BB12" s="156">
        <v>102076</v>
      </c>
      <c r="BC12" s="156">
        <v>101746</v>
      </c>
      <c r="BD12" s="156">
        <v>101274</v>
      </c>
      <c r="BE12" s="156">
        <v>100846</v>
      </c>
      <c r="BF12" s="156">
        <v>100540</v>
      </c>
      <c r="BG12" s="156">
        <v>100363</v>
      </c>
      <c r="BH12" s="156">
        <v>100241</v>
      </c>
      <c r="BI12" s="156">
        <v>100230</v>
      </c>
      <c r="BJ12" s="156">
        <v>100325</v>
      </c>
      <c r="BK12" s="157">
        <v>106672</v>
      </c>
    </row>
    <row r="13" spans="1:63" ht="13.2" customHeight="1" x14ac:dyDescent="0.25">
      <c r="A13" s="49" t="s">
        <v>47</v>
      </c>
      <c r="B13" s="156">
        <v>72698</v>
      </c>
      <c r="C13" s="156">
        <v>73042</v>
      </c>
      <c r="D13" s="156">
        <v>73866</v>
      </c>
      <c r="E13" s="156">
        <v>74738</v>
      </c>
      <c r="F13" s="156">
        <v>75460</v>
      </c>
      <c r="G13" s="156">
        <v>75970</v>
      </c>
      <c r="H13" s="156">
        <v>76109</v>
      </c>
      <c r="I13" s="156">
        <v>76156</v>
      </c>
      <c r="J13" s="156">
        <v>76418</v>
      </c>
      <c r="K13" s="156">
        <v>76922</v>
      </c>
      <c r="L13" s="156">
        <v>77384</v>
      </c>
      <c r="M13" s="156">
        <v>77522</v>
      </c>
      <c r="N13" s="156">
        <v>77550</v>
      </c>
      <c r="O13" s="156">
        <v>77389</v>
      </c>
      <c r="P13" s="156">
        <v>76771</v>
      </c>
      <c r="Q13" s="156">
        <v>76042</v>
      </c>
      <c r="R13" s="156">
        <v>74764</v>
      </c>
      <c r="S13" s="156">
        <v>72931</v>
      </c>
      <c r="T13" s="156">
        <v>70926</v>
      </c>
      <c r="U13" s="156">
        <v>69244</v>
      </c>
      <c r="V13" s="156">
        <v>67894</v>
      </c>
      <c r="W13" s="156">
        <v>66645</v>
      </c>
      <c r="X13" s="156">
        <v>65320</v>
      </c>
      <c r="Y13" s="156">
        <v>64594</v>
      </c>
      <c r="Z13" s="156">
        <v>64040</v>
      </c>
      <c r="AA13" s="156">
        <v>63913</v>
      </c>
      <c r="AB13" s="156">
        <v>64324</v>
      </c>
      <c r="AC13" s="156">
        <v>64714</v>
      </c>
      <c r="AD13" s="156">
        <v>64820</v>
      </c>
      <c r="AE13" s="156">
        <v>64800</v>
      </c>
      <c r="AF13" s="156">
        <v>64777</v>
      </c>
      <c r="AG13" s="156">
        <v>64990</v>
      </c>
      <c r="AH13" s="157">
        <v>66033</v>
      </c>
      <c r="AI13" s="156">
        <v>66991</v>
      </c>
      <c r="AJ13" s="156">
        <v>67845</v>
      </c>
      <c r="AK13" s="156">
        <v>68333</v>
      </c>
      <c r="AL13" s="156">
        <v>68593</v>
      </c>
      <c r="AM13" s="156">
        <v>69095</v>
      </c>
      <c r="AN13" s="156">
        <v>69551</v>
      </c>
      <c r="AO13" s="156">
        <v>69411</v>
      </c>
      <c r="AP13" s="156">
        <v>69275</v>
      </c>
      <c r="AQ13" s="156">
        <v>69103</v>
      </c>
      <c r="AR13" s="156">
        <v>68878</v>
      </c>
      <c r="AS13" s="156">
        <v>68660</v>
      </c>
      <c r="AT13" s="156">
        <v>68682</v>
      </c>
      <c r="AU13" s="156">
        <v>68697</v>
      </c>
      <c r="AV13" s="156">
        <v>68546</v>
      </c>
      <c r="AW13" s="156">
        <v>68304</v>
      </c>
      <c r="AX13" s="156">
        <v>68628</v>
      </c>
      <c r="AY13" s="156">
        <v>68699</v>
      </c>
      <c r="AZ13" s="156">
        <v>68490</v>
      </c>
      <c r="BA13" s="156">
        <v>68229</v>
      </c>
      <c r="BB13" s="156">
        <v>67911</v>
      </c>
      <c r="BC13" s="156">
        <v>67542</v>
      </c>
      <c r="BD13" s="156">
        <v>67166</v>
      </c>
      <c r="BE13" s="156">
        <v>66787</v>
      </c>
      <c r="BF13" s="156">
        <v>66488</v>
      </c>
      <c r="BG13" s="156">
        <v>66223</v>
      </c>
      <c r="BH13" s="156">
        <v>66147</v>
      </c>
      <c r="BI13" s="156">
        <v>66182</v>
      </c>
      <c r="BJ13" s="156">
        <v>66208</v>
      </c>
      <c r="BK13" s="157">
        <v>71712</v>
      </c>
    </row>
    <row r="14" spans="1:63" ht="13.2" customHeight="1" x14ac:dyDescent="0.25">
      <c r="A14" s="49" t="s">
        <v>48</v>
      </c>
      <c r="B14" s="156">
        <v>40851</v>
      </c>
      <c r="C14" s="156">
        <v>41267</v>
      </c>
      <c r="D14" s="156">
        <v>41681</v>
      </c>
      <c r="E14" s="156">
        <v>41813</v>
      </c>
      <c r="F14" s="156">
        <v>41873</v>
      </c>
      <c r="G14" s="156">
        <v>41848</v>
      </c>
      <c r="H14" s="156">
        <v>41694</v>
      </c>
      <c r="I14" s="156">
        <v>41544</v>
      </c>
      <c r="J14" s="156">
        <v>41538</v>
      </c>
      <c r="K14" s="156">
        <v>41759</v>
      </c>
      <c r="L14" s="156">
        <v>41961</v>
      </c>
      <c r="M14" s="156">
        <v>42162</v>
      </c>
      <c r="N14" s="156">
        <v>42468</v>
      </c>
      <c r="O14" s="156">
        <v>42698</v>
      </c>
      <c r="P14" s="156">
        <v>42512</v>
      </c>
      <c r="Q14" s="156">
        <v>42174</v>
      </c>
      <c r="R14" s="156">
        <v>41638</v>
      </c>
      <c r="S14" s="156">
        <v>40936</v>
      </c>
      <c r="T14" s="156">
        <v>40184</v>
      </c>
      <c r="U14" s="156">
        <v>39390</v>
      </c>
      <c r="V14" s="156">
        <v>38761</v>
      </c>
      <c r="W14" s="156">
        <v>38125</v>
      </c>
      <c r="X14" s="156">
        <v>37501</v>
      </c>
      <c r="Y14" s="156">
        <v>37172</v>
      </c>
      <c r="Z14" s="156">
        <v>37066</v>
      </c>
      <c r="AA14" s="156">
        <v>37015</v>
      </c>
      <c r="AB14" s="156">
        <v>37493</v>
      </c>
      <c r="AC14" s="156">
        <v>37570</v>
      </c>
      <c r="AD14" s="156">
        <v>37486</v>
      </c>
      <c r="AE14" s="156">
        <v>37484</v>
      </c>
      <c r="AF14" s="156">
        <v>37448</v>
      </c>
      <c r="AG14" s="156">
        <v>37672</v>
      </c>
      <c r="AH14" s="157">
        <v>38157</v>
      </c>
      <c r="AI14" s="156">
        <v>38584</v>
      </c>
      <c r="AJ14" s="156">
        <v>39103</v>
      </c>
      <c r="AK14" s="156">
        <v>39455</v>
      </c>
      <c r="AL14" s="156">
        <v>39609</v>
      </c>
      <c r="AM14" s="156">
        <v>39845</v>
      </c>
      <c r="AN14" s="156">
        <v>39925</v>
      </c>
      <c r="AO14" s="156">
        <v>39846</v>
      </c>
      <c r="AP14" s="156">
        <v>39695</v>
      </c>
      <c r="AQ14" s="156">
        <v>39616</v>
      </c>
      <c r="AR14" s="156">
        <v>39502</v>
      </c>
      <c r="AS14" s="156">
        <v>39460</v>
      </c>
      <c r="AT14" s="156">
        <v>39420</v>
      </c>
      <c r="AU14" s="156">
        <v>39481</v>
      </c>
      <c r="AV14" s="156">
        <v>39573</v>
      </c>
      <c r="AW14" s="156">
        <v>39792</v>
      </c>
      <c r="AX14" s="156">
        <v>40127</v>
      </c>
      <c r="AY14" s="156">
        <v>40300</v>
      </c>
      <c r="AZ14" s="156">
        <v>40425</v>
      </c>
      <c r="BA14" s="156">
        <v>40475</v>
      </c>
      <c r="BB14" s="156">
        <v>40460</v>
      </c>
      <c r="BC14" s="156">
        <v>40497</v>
      </c>
      <c r="BD14" s="156">
        <v>40504</v>
      </c>
      <c r="BE14" s="156">
        <v>40467</v>
      </c>
      <c r="BF14" s="156">
        <v>40428</v>
      </c>
      <c r="BG14" s="156">
        <v>40408</v>
      </c>
      <c r="BH14" s="156">
        <v>40457</v>
      </c>
      <c r="BI14" s="156">
        <v>40478</v>
      </c>
      <c r="BJ14" s="156">
        <v>40543</v>
      </c>
      <c r="BK14" s="157">
        <v>44491</v>
      </c>
    </row>
    <row r="15" spans="1:63" ht="13.2" customHeight="1" x14ac:dyDescent="0.25">
      <c r="A15" s="50" t="s">
        <v>49</v>
      </c>
      <c r="B15" s="158">
        <v>119385</v>
      </c>
      <c r="C15" s="158">
        <v>121416</v>
      </c>
      <c r="D15" s="158">
        <v>124880</v>
      </c>
      <c r="E15" s="158">
        <v>128064</v>
      </c>
      <c r="F15" s="158">
        <v>129952</v>
      </c>
      <c r="G15" s="158">
        <v>130899</v>
      </c>
      <c r="H15" s="158">
        <v>131724</v>
      </c>
      <c r="I15" s="158">
        <v>132574</v>
      </c>
      <c r="J15" s="158">
        <v>133778</v>
      </c>
      <c r="K15" s="158">
        <v>135520</v>
      </c>
      <c r="L15" s="158">
        <v>137249</v>
      </c>
      <c r="M15" s="158">
        <v>139220</v>
      </c>
      <c r="N15" s="158">
        <v>141538</v>
      </c>
      <c r="O15" s="158">
        <v>142762</v>
      </c>
      <c r="P15" s="158">
        <v>143617</v>
      </c>
      <c r="Q15" s="158">
        <v>143850</v>
      </c>
      <c r="R15" s="158">
        <v>143661</v>
      </c>
      <c r="S15" s="158">
        <v>142606</v>
      </c>
      <c r="T15" s="158">
        <v>141877</v>
      </c>
      <c r="U15" s="158">
        <v>141326</v>
      </c>
      <c r="V15" s="158">
        <v>141408</v>
      </c>
      <c r="W15" s="158">
        <v>142064</v>
      </c>
      <c r="X15" s="158">
        <v>142693</v>
      </c>
      <c r="Y15" s="158">
        <v>144288</v>
      </c>
      <c r="Z15" s="158">
        <v>146306</v>
      </c>
      <c r="AA15" s="158">
        <v>149094</v>
      </c>
      <c r="AB15" s="158">
        <v>152932</v>
      </c>
      <c r="AC15" s="158">
        <v>155814</v>
      </c>
      <c r="AD15" s="158">
        <v>157729</v>
      </c>
      <c r="AE15" s="158">
        <v>159394</v>
      </c>
      <c r="AF15" s="158">
        <v>160590</v>
      </c>
      <c r="AG15" s="158">
        <v>162137</v>
      </c>
      <c r="AH15" s="159">
        <v>167634</v>
      </c>
      <c r="AI15" s="158">
        <v>172117</v>
      </c>
      <c r="AJ15" s="158">
        <v>175163</v>
      </c>
      <c r="AK15" s="158">
        <v>176257</v>
      </c>
      <c r="AL15" s="158">
        <v>176166</v>
      </c>
      <c r="AM15" s="158">
        <v>176161</v>
      </c>
      <c r="AN15" s="158">
        <v>175844</v>
      </c>
      <c r="AO15" s="158">
        <v>174432</v>
      </c>
      <c r="AP15" s="158">
        <v>173238</v>
      </c>
      <c r="AQ15" s="158">
        <v>172312</v>
      </c>
      <c r="AR15" s="158">
        <v>171063</v>
      </c>
      <c r="AS15" s="158">
        <v>170212</v>
      </c>
      <c r="AT15" s="158">
        <v>170153</v>
      </c>
      <c r="AU15" s="158">
        <v>170688</v>
      </c>
      <c r="AV15" s="158">
        <v>171503</v>
      </c>
      <c r="AW15" s="158">
        <v>172592</v>
      </c>
      <c r="AX15" s="158">
        <v>174268</v>
      </c>
      <c r="AY15" s="158">
        <v>175627</v>
      </c>
      <c r="AZ15" s="158">
        <v>176558</v>
      </c>
      <c r="BA15" s="158">
        <v>177401</v>
      </c>
      <c r="BB15" s="158">
        <v>178108</v>
      </c>
      <c r="BC15" s="158">
        <v>178498</v>
      </c>
      <c r="BD15" s="158">
        <v>178811</v>
      </c>
      <c r="BE15" s="158">
        <v>179106</v>
      </c>
      <c r="BF15" s="158">
        <v>179375</v>
      </c>
      <c r="BG15" s="158">
        <v>179786</v>
      </c>
      <c r="BH15" s="158">
        <v>180246</v>
      </c>
      <c r="BI15" s="158">
        <v>180859</v>
      </c>
      <c r="BJ15" s="158">
        <v>181458</v>
      </c>
      <c r="BK15" s="159">
        <v>197036</v>
      </c>
    </row>
    <row r="17" spans="1:63" ht="13.2" customHeight="1" x14ac:dyDescent="0.25">
      <c r="A17" s="265" t="s">
        <v>180</v>
      </c>
      <c r="B17" s="260" t="s">
        <v>40</v>
      </c>
      <c r="C17" s="261"/>
      <c r="D17" s="261"/>
      <c r="E17" s="261"/>
      <c r="F17" s="261"/>
      <c r="G17" s="261"/>
      <c r="H17" s="261"/>
      <c r="I17" s="261"/>
      <c r="J17" s="261"/>
      <c r="K17" s="261"/>
      <c r="L17" s="261"/>
      <c r="M17" s="261"/>
      <c r="N17" s="261"/>
      <c r="O17" s="261"/>
      <c r="P17" s="261"/>
      <c r="Q17" s="261"/>
      <c r="R17" s="261"/>
      <c r="S17" s="261"/>
      <c r="T17" s="261"/>
      <c r="U17" s="261"/>
      <c r="V17" s="261"/>
      <c r="W17" s="261"/>
      <c r="X17" s="261"/>
      <c r="Y17" s="261"/>
      <c r="Z17" s="261"/>
      <c r="AA17" s="261"/>
      <c r="AB17" s="261"/>
      <c r="AC17" s="261"/>
      <c r="AD17" s="261"/>
      <c r="AE17" s="261"/>
      <c r="AF17" s="261"/>
      <c r="AG17" s="261"/>
      <c r="AH17" s="261"/>
      <c r="AI17" s="261"/>
      <c r="AJ17" s="261"/>
      <c r="AK17" s="261"/>
      <c r="AL17" s="261"/>
      <c r="AM17" s="261"/>
      <c r="AN17" s="261"/>
      <c r="AO17" s="261"/>
      <c r="AP17" s="261"/>
      <c r="AQ17" s="261"/>
      <c r="AR17" s="261"/>
      <c r="AS17" s="261"/>
      <c r="AT17" s="261"/>
      <c r="AU17" s="261"/>
      <c r="AV17" s="261"/>
      <c r="AW17" s="261"/>
      <c r="AX17" s="261"/>
      <c r="AY17" s="261"/>
      <c r="AZ17" s="261"/>
      <c r="BA17" s="261"/>
      <c r="BB17" s="261"/>
      <c r="BC17" s="261"/>
      <c r="BD17" s="261"/>
      <c r="BE17" s="261"/>
      <c r="BF17" s="261"/>
      <c r="BG17" s="261"/>
      <c r="BH17" s="261"/>
      <c r="BI17" s="261"/>
      <c r="BJ17" s="261"/>
      <c r="BK17" s="262"/>
    </row>
    <row r="18" spans="1:63" ht="13.2" customHeight="1" x14ac:dyDescent="0.25">
      <c r="A18" s="266"/>
      <c r="B18" s="235">
        <v>1990</v>
      </c>
      <c r="C18" s="235">
        <v>1991</v>
      </c>
      <c r="D18" s="235">
        <v>1992</v>
      </c>
      <c r="E18" s="235">
        <v>1993</v>
      </c>
      <c r="F18" s="235">
        <v>1994</v>
      </c>
      <c r="G18" s="235">
        <v>1995</v>
      </c>
      <c r="H18" s="235">
        <v>1996</v>
      </c>
      <c r="I18" s="235">
        <v>1997</v>
      </c>
      <c r="J18" s="235">
        <v>1998</v>
      </c>
      <c r="K18" s="235">
        <v>1999</v>
      </c>
      <c r="L18" s="235">
        <v>2000</v>
      </c>
      <c r="M18" s="235">
        <v>2001</v>
      </c>
      <c r="N18" s="235">
        <v>2002</v>
      </c>
      <c r="O18" s="235">
        <v>2003</v>
      </c>
      <c r="P18" s="235">
        <v>2004</v>
      </c>
      <c r="Q18" s="235">
        <v>2005</v>
      </c>
      <c r="R18" s="235">
        <v>2006</v>
      </c>
      <c r="S18" s="235">
        <v>2007</v>
      </c>
      <c r="T18" s="235">
        <v>2008</v>
      </c>
      <c r="U18" s="235">
        <v>2009</v>
      </c>
      <c r="V18" s="235">
        <v>2010</v>
      </c>
      <c r="W18" s="235">
        <v>2011</v>
      </c>
      <c r="X18" s="235">
        <v>2012</v>
      </c>
      <c r="Y18" s="235">
        <v>2013</v>
      </c>
      <c r="Z18" s="235">
        <v>2014</v>
      </c>
      <c r="AA18" s="235">
        <v>2015</v>
      </c>
      <c r="AB18" s="235">
        <v>2016</v>
      </c>
      <c r="AC18" s="235">
        <v>2017</v>
      </c>
      <c r="AD18" s="235">
        <v>2018</v>
      </c>
      <c r="AE18" s="235">
        <v>2019</v>
      </c>
      <c r="AF18" s="235">
        <v>2020</v>
      </c>
      <c r="AG18" s="235">
        <v>2021</v>
      </c>
      <c r="AH18" s="236">
        <v>2022</v>
      </c>
      <c r="AI18" s="235">
        <v>2023</v>
      </c>
      <c r="AJ18" s="235">
        <v>2024</v>
      </c>
      <c r="AK18" s="235">
        <v>2025</v>
      </c>
      <c r="AL18" s="235">
        <v>2026</v>
      </c>
      <c r="AM18" s="235">
        <v>2027</v>
      </c>
      <c r="AN18" s="235">
        <v>2028</v>
      </c>
      <c r="AO18" s="235">
        <v>2029</v>
      </c>
      <c r="AP18" s="235">
        <v>2030</v>
      </c>
      <c r="AQ18" s="235">
        <v>2031</v>
      </c>
      <c r="AR18" s="235">
        <v>2032</v>
      </c>
      <c r="AS18" s="235">
        <v>2033</v>
      </c>
      <c r="AT18" s="235">
        <v>2034</v>
      </c>
      <c r="AU18" s="235">
        <v>2035</v>
      </c>
      <c r="AV18" s="235">
        <v>2036</v>
      </c>
      <c r="AW18" s="235">
        <v>2037</v>
      </c>
      <c r="AX18" s="235">
        <v>2038</v>
      </c>
      <c r="AY18" s="235">
        <v>2039</v>
      </c>
      <c r="AZ18" s="235">
        <v>2040</v>
      </c>
      <c r="BA18" s="235">
        <v>2041</v>
      </c>
      <c r="BB18" s="235">
        <v>2042</v>
      </c>
      <c r="BC18" s="235">
        <v>2043</v>
      </c>
      <c r="BD18" s="235">
        <v>2044</v>
      </c>
      <c r="BE18" s="235">
        <v>2045</v>
      </c>
      <c r="BF18" s="235">
        <v>2046</v>
      </c>
      <c r="BG18" s="235">
        <v>2047</v>
      </c>
      <c r="BH18" s="235">
        <v>2048</v>
      </c>
      <c r="BI18" s="235">
        <v>2049</v>
      </c>
      <c r="BJ18" s="235">
        <v>2050</v>
      </c>
      <c r="BK18" s="236">
        <v>2100</v>
      </c>
    </row>
    <row r="19" spans="1:63" s="104" customFormat="1" ht="13.2" customHeight="1" x14ac:dyDescent="0.25">
      <c r="A19" s="160" t="s">
        <v>39</v>
      </c>
      <c r="B19" s="61">
        <v>103.19575039843205</v>
      </c>
      <c r="C19" s="62">
        <v>104.24500795588089</v>
      </c>
      <c r="D19" s="62">
        <v>105.93864720676487</v>
      </c>
      <c r="E19" s="62">
        <v>107.36075294405873</v>
      </c>
      <c r="F19" s="62">
        <v>108.1747154831523</v>
      </c>
      <c r="G19" s="62">
        <v>108.5073695573672</v>
      </c>
      <c r="H19" s="62">
        <v>108.38997724886022</v>
      </c>
      <c r="I19" s="62">
        <v>108.23545324277113</v>
      </c>
      <c r="J19" s="62">
        <v>108.38755284248887</v>
      </c>
      <c r="K19" s="62">
        <v>108.78834549577196</v>
      </c>
      <c r="L19" s="62">
        <v>109.07314944423673</v>
      </c>
      <c r="M19" s="62">
        <v>109.08756828212944</v>
      </c>
      <c r="N19" s="62">
        <v>109.1059427304175</v>
      </c>
      <c r="O19" s="62">
        <v>108.88264214358357</v>
      </c>
      <c r="P19" s="62">
        <v>108.11474332554548</v>
      </c>
      <c r="Q19" s="62">
        <v>106.94809345958961</v>
      </c>
      <c r="R19" s="62">
        <v>105.26581063855036</v>
      </c>
      <c r="S19" s="62">
        <v>103.11178937778249</v>
      </c>
      <c r="T19" s="62">
        <v>101.01990948032211</v>
      </c>
      <c r="U19" s="62">
        <v>99.188844668283792</v>
      </c>
      <c r="V19" s="62">
        <v>97.668741873453641</v>
      </c>
      <c r="W19" s="62">
        <v>96.401032541913523</v>
      </c>
      <c r="X19" s="62">
        <v>95.184873745848208</v>
      </c>
      <c r="Y19" s="62">
        <v>94.532708431957758</v>
      </c>
      <c r="Z19" s="62">
        <v>94.330717101124534</v>
      </c>
      <c r="AA19" s="62">
        <v>94.599315807001943</v>
      </c>
      <c r="AB19" s="62">
        <v>95.795313750084532</v>
      </c>
      <c r="AC19" s="62">
        <v>96.405115752644193</v>
      </c>
      <c r="AD19" s="62">
        <v>96.637475963286832</v>
      </c>
      <c r="AE19" s="62">
        <v>96.890762628924193</v>
      </c>
      <c r="AF19" s="62">
        <v>97.180542990466975</v>
      </c>
      <c r="AG19" s="62">
        <v>97.78154056988862</v>
      </c>
      <c r="AH19" s="63">
        <v>100</v>
      </c>
      <c r="AI19" s="62">
        <v>101.71112049682466</v>
      </c>
      <c r="AJ19" s="62">
        <v>103.03535677691762</v>
      </c>
      <c r="AK19" s="62">
        <v>103.61785230771588</v>
      </c>
      <c r="AL19" s="62">
        <v>103.79368556980569</v>
      </c>
      <c r="AM19" s="62">
        <v>104.18835340699275</v>
      </c>
      <c r="AN19" s="62">
        <v>104.48502418664356</v>
      </c>
      <c r="AO19" s="62">
        <v>104.01673095596895</v>
      </c>
      <c r="AP19" s="62">
        <v>103.49522838546019</v>
      </c>
      <c r="AQ19" s="62">
        <v>103.03918478697763</v>
      </c>
      <c r="AR19" s="62">
        <v>102.39046468214119</v>
      </c>
      <c r="AS19" s="62">
        <v>101.93646268902394</v>
      </c>
      <c r="AT19" s="62">
        <v>101.79750592384558</v>
      </c>
      <c r="AU19" s="62">
        <v>101.83297881706832</v>
      </c>
      <c r="AV19" s="62">
        <v>101.83693442746366</v>
      </c>
      <c r="AW19" s="62">
        <v>101.90494540619652</v>
      </c>
      <c r="AX19" s="62">
        <v>102.47825371285076</v>
      </c>
      <c r="AY19" s="62">
        <v>102.87547355674451</v>
      </c>
      <c r="AZ19" s="62">
        <v>103.01813073164756</v>
      </c>
      <c r="BA19" s="62">
        <v>103.08422770535041</v>
      </c>
      <c r="BB19" s="62">
        <v>103.04964801447498</v>
      </c>
      <c r="BC19" s="62">
        <v>102.95177855727404</v>
      </c>
      <c r="BD19" s="62">
        <v>102.82277461825169</v>
      </c>
      <c r="BE19" s="62">
        <v>102.70040589666669</v>
      </c>
      <c r="BF19" s="62">
        <v>102.64030613872453</v>
      </c>
      <c r="BG19" s="62">
        <v>102.6436237474432</v>
      </c>
      <c r="BH19" s="62">
        <v>102.74927682509949</v>
      </c>
      <c r="BI19" s="62">
        <v>102.96632499550209</v>
      </c>
      <c r="BJ19" s="62">
        <v>103.22369487187014</v>
      </c>
      <c r="BK19" s="63">
        <v>113.63932744415253</v>
      </c>
    </row>
    <row r="20" spans="1:63" ht="13.2" customHeight="1" x14ac:dyDescent="0.25">
      <c r="A20" s="161" t="s">
        <v>41</v>
      </c>
      <c r="B20" s="55">
        <v>118.670210623817</v>
      </c>
      <c r="C20" s="53">
        <v>118.97627965043695</v>
      </c>
      <c r="D20" s="53">
        <v>119.44343763843584</v>
      </c>
      <c r="E20" s="53">
        <v>119.20985864443638</v>
      </c>
      <c r="F20" s="53">
        <v>118.69840119205833</v>
      </c>
      <c r="G20" s="53">
        <v>118.15069872336998</v>
      </c>
      <c r="H20" s="53">
        <v>116.98683097740728</v>
      </c>
      <c r="I20" s="53">
        <v>115.6699287181346</v>
      </c>
      <c r="J20" s="53">
        <v>114.27650920220691</v>
      </c>
      <c r="K20" s="53">
        <v>112.82670854979662</v>
      </c>
      <c r="L20" s="53">
        <v>111.47356127421368</v>
      </c>
      <c r="M20" s="53">
        <v>110.156659014941</v>
      </c>
      <c r="N20" s="53">
        <v>108.75921227497886</v>
      </c>
      <c r="O20" s="53">
        <v>107.37384720712014</v>
      </c>
      <c r="P20" s="53">
        <v>106.10124441222666</v>
      </c>
      <c r="Q20" s="53">
        <v>104.47021867826507</v>
      </c>
      <c r="R20" s="53">
        <v>102.72240344730376</v>
      </c>
      <c r="S20" s="53">
        <v>100.92223430389433</v>
      </c>
      <c r="T20" s="53">
        <v>99.593250372518227</v>
      </c>
      <c r="U20" s="53">
        <v>97.845435141556919</v>
      </c>
      <c r="V20" s="53">
        <v>96.846683581007611</v>
      </c>
      <c r="W20" s="53">
        <v>96.085538238492205</v>
      </c>
      <c r="X20" s="53">
        <v>95.690870283113853</v>
      </c>
      <c r="Y20" s="53">
        <v>94.820989891667679</v>
      </c>
      <c r="Z20" s="53">
        <v>94.704200394667964</v>
      </c>
      <c r="AA20" s="53">
        <v>95.239821191252872</v>
      </c>
      <c r="AB20" s="53">
        <v>96.298981112319282</v>
      </c>
      <c r="AC20" s="53">
        <v>96.637267931215007</v>
      </c>
      <c r="AD20" s="53">
        <v>96.830574684869717</v>
      </c>
      <c r="AE20" s="53">
        <v>96.44798840159477</v>
      </c>
      <c r="AF20" s="53">
        <v>96.520478434215292</v>
      </c>
      <c r="AG20" s="53">
        <v>97.50714832266118</v>
      </c>
      <c r="AH20" s="56">
        <v>100</v>
      </c>
      <c r="AI20" s="53">
        <v>101.0752688172043</v>
      </c>
      <c r="AJ20" s="53">
        <v>101.50618178889292</v>
      </c>
      <c r="AK20" s="53">
        <v>101.69143409447867</v>
      </c>
      <c r="AL20" s="53">
        <v>101.55450847730658</v>
      </c>
      <c r="AM20" s="53">
        <v>101.34106560347954</v>
      </c>
      <c r="AN20" s="53">
        <v>101.36522894768636</v>
      </c>
      <c r="AO20" s="53">
        <v>100.70879143006725</v>
      </c>
      <c r="AP20" s="53">
        <v>99.786557126172923</v>
      </c>
      <c r="AQ20" s="53">
        <v>98.675043292658373</v>
      </c>
      <c r="AR20" s="53">
        <v>97.67629173210905</v>
      </c>
      <c r="AS20" s="53">
        <v>97.140670935524142</v>
      </c>
      <c r="AT20" s="53">
        <v>96.790302444524983</v>
      </c>
      <c r="AU20" s="53">
        <v>96.391607265112157</v>
      </c>
      <c r="AV20" s="53">
        <v>96.158028271112713</v>
      </c>
      <c r="AW20" s="53">
        <v>95.976803189561437</v>
      </c>
      <c r="AX20" s="53">
        <v>96.375498368974263</v>
      </c>
      <c r="AY20" s="53">
        <v>96.613104587008181</v>
      </c>
      <c r="AZ20" s="53">
        <v>96.806411340662876</v>
      </c>
      <c r="BA20" s="53">
        <v>96.96347307800734</v>
      </c>
      <c r="BB20" s="53">
        <v>96.947364181869432</v>
      </c>
      <c r="BC20" s="53">
        <v>97.044017558696794</v>
      </c>
      <c r="BD20" s="53">
        <v>96.899037493455765</v>
      </c>
      <c r="BE20" s="53">
        <v>96.842656356973137</v>
      </c>
      <c r="BF20" s="53">
        <v>96.75808465224921</v>
      </c>
      <c r="BG20" s="53">
        <v>96.858765253111031</v>
      </c>
      <c r="BH20" s="53">
        <v>97.096371471144934</v>
      </c>
      <c r="BI20" s="53">
        <v>97.084289799041528</v>
      </c>
      <c r="BJ20" s="53">
        <v>97.386331601626992</v>
      </c>
      <c r="BK20" s="56">
        <v>109.51633039345978</v>
      </c>
    </row>
    <row r="21" spans="1:63" ht="13.2" customHeight="1" x14ac:dyDescent="0.25">
      <c r="A21" s="161" t="s">
        <v>42</v>
      </c>
      <c r="B21" s="55">
        <v>132.45119305856835</v>
      </c>
      <c r="C21" s="53">
        <v>133.31019522776572</v>
      </c>
      <c r="D21" s="53">
        <v>135.06724511930585</v>
      </c>
      <c r="E21" s="53">
        <v>135.92624728850325</v>
      </c>
      <c r="F21" s="53">
        <v>135.78524945770064</v>
      </c>
      <c r="G21" s="53">
        <v>135.54663774403471</v>
      </c>
      <c r="H21" s="53">
        <v>134.90672451193058</v>
      </c>
      <c r="I21" s="53">
        <v>134.10195227765726</v>
      </c>
      <c r="J21" s="53">
        <v>133.5184381778742</v>
      </c>
      <c r="K21" s="53">
        <v>132.84815618221256</v>
      </c>
      <c r="L21" s="53">
        <v>131.71149674620389</v>
      </c>
      <c r="M21" s="53">
        <v>130.29718004338395</v>
      </c>
      <c r="N21" s="53">
        <v>129.29718004338395</v>
      </c>
      <c r="O21" s="53">
        <v>128.10845986984816</v>
      </c>
      <c r="P21" s="53">
        <v>126.12798264642082</v>
      </c>
      <c r="Q21" s="53">
        <v>123.78308026030369</v>
      </c>
      <c r="R21" s="53">
        <v>120.59002169197397</v>
      </c>
      <c r="S21" s="53">
        <v>117.11279826464209</v>
      </c>
      <c r="T21" s="53">
        <v>113.88286334056399</v>
      </c>
      <c r="U21" s="53">
        <v>110.9305856832972</v>
      </c>
      <c r="V21" s="53">
        <v>108.22125813449024</v>
      </c>
      <c r="W21" s="53">
        <v>105.47939262472885</v>
      </c>
      <c r="X21" s="53">
        <v>103.50759219088937</v>
      </c>
      <c r="Y21" s="53">
        <v>102.14967462039046</v>
      </c>
      <c r="Z21" s="53">
        <v>101.06941431670282</v>
      </c>
      <c r="AA21" s="53">
        <v>100.41431670281995</v>
      </c>
      <c r="AB21" s="53">
        <v>100.78091106290672</v>
      </c>
      <c r="AC21" s="53">
        <v>100.66594360086766</v>
      </c>
      <c r="AD21" s="53">
        <v>100.23210412147505</v>
      </c>
      <c r="AE21" s="53">
        <v>99.59219088937094</v>
      </c>
      <c r="AF21" s="53">
        <v>99.132321041214752</v>
      </c>
      <c r="AG21" s="53">
        <v>99.008676789587852</v>
      </c>
      <c r="AH21" s="56">
        <v>100</v>
      </c>
      <c r="AI21" s="53">
        <v>100.5531453362256</v>
      </c>
      <c r="AJ21" s="53">
        <v>101.16919739696313</v>
      </c>
      <c r="AK21" s="53">
        <v>100.77223427331887</v>
      </c>
      <c r="AL21" s="53">
        <v>100.29067245119305</v>
      </c>
      <c r="AM21" s="53">
        <v>100.27765726681127</v>
      </c>
      <c r="AN21" s="53">
        <v>100.18004338394795</v>
      </c>
      <c r="AO21" s="53">
        <v>99.245119305856832</v>
      </c>
      <c r="AP21" s="53">
        <v>98.132321041214752</v>
      </c>
      <c r="AQ21" s="53">
        <v>97.232104121475047</v>
      </c>
      <c r="AR21" s="53">
        <v>96.062906724511933</v>
      </c>
      <c r="AS21" s="53">
        <v>95.041214750542309</v>
      </c>
      <c r="AT21" s="53">
        <v>94.685466377440335</v>
      </c>
      <c r="AU21" s="53">
        <v>94.271149674620389</v>
      </c>
      <c r="AV21" s="53">
        <v>93.700650759219087</v>
      </c>
      <c r="AW21" s="53">
        <v>93.308026030368765</v>
      </c>
      <c r="AX21" s="53">
        <v>93.440347071583517</v>
      </c>
      <c r="AY21" s="53">
        <v>93.514099783080269</v>
      </c>
      <c r="AZ21" s="53">
        <v>93.271149674620389</v>
      </c>
      <c r="BA21" s="53">
        <v>92.995661605206067</v>
      </c>
      <c r="BB21" s="53">
        <v>92.696312364425154</v>
      </c>
      <c r="BC21" s="53">
        <v>92.234273318872013</v>
      </c>
      <c r="BD21" s="53">
        <v>91.945770065075934</v>
      </c>
      <c r="BE21" s="53">
        <v>91.570498915401302</v>
      </c>
      <c r="BF21" s="53">
        <v>91.190889370932766</v>
      </c>
      <c r="BG21" s="53">
        <v>90.882863340563986</v>
      </c>
      <c r="BH21" s="53">
        <v>90.746203904555315</v>
      </c>
      <c r="BI21" s="53">
        <v>90.65075921908894</v>
      </c>
      <c r="BJ21" s="53">
        <v>90.648590021691973</v>
      </c>
      <c r="BK21" s="56">
        <v>93.08242950108459</v>
      </c>
    </row>
    <row r="22" spans="1:63" ht="13.2" customHeight="1" x14ac:dyDescent="0.25">
      <c r="A22" s="161" t="s">
        <v>43</v>
      </c>
      <c r="B22" s="55">
        <v>100.85067091019823</v>
      </c>
      <c r="C22" s="53">
        <v>102.27369468838204</v>
      </c>
      <c r="D22" s="53">
        <v>104.28937217998337</v>
      </c>
      <c r="E22" s="53">
        <v>106.06929791818105</v>
      </c>
      <c r="F22" s="53">
        <v>107.267047798668</v>
      </c>
      <c r="G22" s="53">
        <v>107.9775773887874</v>
      </c>
      <c r="H22" s="53">
        <v>108.18451503899726</v>
      </c>
      <c r="I22" s="53">
        <v>108.56302757640648</v>
      </c>
      <c r="J22" s="53">
        <v>109.18907945488957</v>
      </c>
      <c r="K22" s="53">
        <v>109.82560918907947</v>
      </c>
      <c r="L22" s="53">
        <v>110.34688251049423</v>
      </c>
      <c r="M22" s="53">
        <v>110.35015684040262</v>
      </c>
      <c r="N22" s="53">
        <v>110.25585613904114</v>
      </c>
      <c r="O22" s="53">
        <v>110.16548463356975</v>
      </c>
      <c r="P22" s="53">
        <v>109.48442401262581</v>
      </c>
      <c r="Q22" s="53">
        <v>108.3056652456075</v>
      </c>
      <c r="R22" s="53">
        <v>106.45042991951696</v>
      </c>
      <c r="S22" s="53">
        <v>104.35289418020601</v>
      </c>
      <c r="T22" s="53">
        <v>102.35227860618326</v>
      </c>
      <c r="U22" s="53">
        <v>100.72362690975292</v>
      </c>
      <c r="V22" s="53">
        <v>99.229877605548026</v>
      </c>
      <c r="W22" s="53">
        <v>97.857278507953353</v>
      </c>
      <c r="X22" s="53">
        <v>96.530520029076044</v>
      </c>
      <c r="Y22" s="53">
        <v>95.692946438511356</v>
      </c>
      <c r="Z22" s="53">
        <v>95.23388538535589</v>
      </c>
      <c r="AA22" s="53">
        <v>95.371407241508024</v>
      </c>
      <c r="AB22" s="53">
        <v>96.531829761039404</v>
      </c>
      <c r="AC22" s="53">
        <v>96.828484050739021</v>
      </c>
      <c r="AD22" s="53">
        <v>96.677864874953343</v>
      </c>
      <c r="AE22" s="53">
        <v>96.864501679731234</v>
      </c>
      <c r="AF22" s="53">
        <v>97.199793062349798</v>
      </c>
      <c r="AG22" s="53">
        <v>97.686358486735685</v>
      </c>
      <c r="AH22" s="56">
        <v>100</v>
      </c>
      <c r="AI22" s="53">
        <v>101.62799683044865</v>
      </c>
      <c r="AJ22" s="53">
        <v>102.7268619477024</v>
      </c>
      <c r="AK22" s="53">
        <v>103.26319718669575</v>
      </c>
      <c r="AL22" s="53">
        <v>103.35749788805721</v>
      </c>
      <c r="AM22" s="53">
        <v>103.77595725034871</v>
      </c>
      <c r="AN22" s="53">
        <v>104.07195667406666</v>
      </c>
      <c r="AO22" s="53">
        <v>103.63843539419658</v>
      </c>
      <c r="AP22" s="53">
        <v>103.14663104195728</v>
      </c>
      <c r="AQ22" s="53">
        <v>102.56707464817325</v>
      </c>
      <c r="AR22" s="53">
        <v>101.73212052153526</v>
      </c>
      <c r="AS22" s="53">
        <v>101.20036934441367</v>
      </c>
      <c r="AT22" s="53">
        <v>100.90436992069573</v>
      </c>
      <c r="AU22" s="53">
        <v>100.81006921933427</v>
      </c>
      <c r="AV22" s="53">
        <v>100.56711394013216</v>
      </c>
      <c r="AW22" s="53">
        <v>100.5003176100011</v>
      </c>
      <c r="AX22" s="53">
        <v>101.02290066337925</v>
      </c>
      <c r="AY22" s="53">
        <v>101.48982010831485</v>
      </c>
      <c r="AZ22" s="53">
        <v>101.74128864527874</v>
      </c>
      <c r="BA22" s="53">
        <v>101.92137679023988</v>
      </c>
      <c r="BB22" s="53">
        <v>101.97573066671906</v>
      </c>
      <c r="BC22" s="53">
        <v>102.04121726488673</v>
      </c>
      <c r="BD22" s="53">
        <v>102.08312868771405</v>
      </c>
      <c r="BE22" s="53">
        <v>102.20034969843421</v>
      </c>
      <c r="BF22" s="53">
        <v>102.29726986372239</v>
      </c>
      <c r="BG22" s="53">
        <v>102.42889792603944</v>
      </c>
      <c r="BH22" s="53">
        <v>102.66530454542477</v>
      </c>
      <c r="BI22" s="53">
        <v>103.15317970177402</v>
      </c>
      <c r="BJ22" s="53">
        <v>103.61944428072796</v>
      </c>
      <c r="BK22" s="56">
        <v>118.72523788006784</v>
      </c>
    </row>
    <row r="23" spans="1:63" ht="13.2" customHeight="1" x14ac:dyDescent="0.25">
      <c r="A23" s="161" t="s">
        <v>44</v>
      </c>
      <c r="B23" s="55">
        <v>108.25560482608473</v>
      </c>
      <c r="C23" s="53">
        <v>109.962355374007</v>
      </c>
      <c r="D23" s="53">
        <v>112.22685802078101</v>
      </c>
      <c r="E23" s="53">
        <v>114.18408731805705</v>
      </c>
      <c r="F23" s="53">
        <v>115.44376242381877</v>
      </c>
      <c r="G23" s="53">
        <v>116.07869692799464</v>
      </c>
      <c r="H23" s="53">
        <v>115.96001077641131</v>
      </c>
      <c r="I23" s="53">
        <v>115.44667496741592</v>
      </c>
      <c r="J23" s="53">
        <v>115.35128916460968</v>
      </c>
      <c r="K23" s="53">
        <v>115.80200528626663</v>
      </c>
      <c r="L23" s="53">
        <v>116.2097613898658</v>
      </c>
      <c r="M23" s="53">
        <v>116.17917968209585</v>
      </c>
      <c r="N23" s="53">
        <v>115.96583586360558</v>
      </c>
      <c r="O23" s="53">
        <v>115.39861799806317</v>
      </c>
      <c r="P23" s="53">
        <v>114.09161405884794</v>
      </c>
      <c r="Q23" s="53">
        <v>112.22176106948601</v>
      </c>
      <c r="R23" s="53">
        <v>110.06356626400751</v>
      </c>
      <c r="S23" s="53">
        <v>107.39858887262719</v>
      </c>
      <c r="T23" s="53">
        <v>104.54356801153368</v>
      </c>
      <c r="U23" s="53">
        <v>101.87203739705978</v>
      </c>
      <c r="V23" s="53">
        <v>99.599525255393658</v>
      </c>
      <c r="W23" s="53">
        <v>97.850542825312914</v>
      </c>
      <c r="X23" s="53">
        <v>96.062241056670814</v>
      </c>
      <c r="Y23" s="53">
        <v>94.913970743499561</v>
      </c>
      <c r="Z23" s="53">
        <v>94.545533978461734</v>
      </c>
      <c r="AA23" s="53">
        <v>94.522961765583929</v>
      </c>
      <c r="AB23" s="53">
        <v>95.46735402695559</v>
      </c>
      <c r="AC23" s="53">
        <v>95.98724305904453</v>
      </c>
      <c r="AD23" s="53">
        <v>96.303254039333893</v>
      </c>
      <c r="AE23" s="53">
        <v>96.617080611925417</v>
      </c>
      <c r="AF23" s="53">
        <v>97.094737761855882</v>
      </c>
      <c r="AG23" s="53">
        <v>97.835251971427951</v>
      </c>
      <c r="AH23" s="56">
        <v>100</v>
      </c>
      <c r="AI23" s="53">
        <v>101.66451866576378</v>
      </c>
      <c r="AJ23" s="53">
        <v>103.22637016972848</v>
      </c>
      <c r="AK23" s="53">
        <v>104.13581190793451</v>
      </c>
      <c r="AL23" s="53">
        <v>104.6440507656349</v>
      </c>
      <c r="AM23" s="53">
        <v>105.25932560053009</v>
      </c>
      <c r="AN23" s="53">
        <v>105.98018014082149</v>
      </c>
      <c r="AO23" s="53">
        <v>105.7435359735541</v>
      </c>
      <c r="AP23" s="53">
        <v>105.37291480081844</v>
      </c>
      <c r="AQ23" s="53">
        <v>105.05035059743551</v>
      </c>
      <c r="AR23" s="53">
        <v>104.54939309872795</v>
      </c>
      <c r="AS23" s="53">
        <v>104.16857802340229</v>
      </c>
      <c r="AT23" s="53">
        <v>104.00474744606333</v>
      </c>
      <c r="AU23" s="53">
        <v>104.1030457924667</v>
      </c>
      <c r="AV23" s="53">
        <v>104.19333464397795</v>
      </c>
      <c r="AW23" s="53">
        <v>104.12707427714309</v>
      </c>
      <c r="AX23" s="53">
        <v>104.56614022441148</v>
      </c>
      <c r="AY23" s="53">
        <v>104.91346104837007</v>
      </c>
      <c r="AZ23" s="53">
        <v>104.97608073570852</v>
      </c>
      <c r="BA23" s="53">
        <v>104.96952751261495</v>
      </c>
      <c r="BB23" s="53">
        <v>104.83627864304594</v>
      </c>
      <c r="BC23" s="53">
        <v>104.63822567844063</v>
      </c>
      <c r="BD23" s="53">
        <v>104.44090084973459</v>
      </c>
      <c r="BE23" s="53">
        <v>104.23265398253929</v>
      </c>
      <c r="BF23" s="53">
        <v>104.23775093383429</v>
      </c>
      <c r="BG23" s="53">
        <v>104.2603231467121</v>
      </c>
      <c r="BH23" s="53">
        <v>104.37682489059759</v>
      </c>
      <c r="BI23" s="53">
        <v>104.62220668865636</v>
      </c>
      <c r="BJ23" s="53">
        <v>104.90108273808222</v>
      </c>
      <c r="BK23" s="56">
        <v>117.70389625519707</v>
      </c>
    </row>
    <row r="24" spans="1:63" ht="13.2" customHeight="1" x14ac:dyDescent="0.25">
      <c r="A24" s="161" t="s">
        <v>45</v>
      </c>
      <c r="B24" s="55">
        <v>113.60460840789312</v>
      </c>
      <c r="C24" s="53">
        <v>115.11623156432569</v>
      </c>
      <c r="D24" s="53">
        <v>116.94652122400622</v>
      </c>
      <c r="E24" s="53">
        <v>118.40911876455449</v>
      </c>
      <c r="F24" s="53">
        <v>118.89324672141193</v>
      </c>
      <c r="G24" s="53">
        <v>118.85239204150835</v>
      </c>
      <c r="H24" s="53">
        <v>118.42341790252074</v>
      </c>
      <c r="I24" s="53">
        <v>117.96176001961025</v>
      </c>
      <c r="J24" s="53">
        <v>117.97810189157167</v>
      </c>
      <c r="K24" s="53">
        <v>118.07206765534993</v>
      </c>
      <c r="L24" s="53">
        <v>117.78404216202966</v>
      </c>
      <c r="M24" s="53">
        <v>117.30808514115292</v>
      </c>
      <c r="N24" s="53">
        <v>116.91996568206888</v>
      </c>
      <c r="O24" s="53">
        <v>116.54614536095109</v>
      </c>
      <c r="P24" s="53">
        <v>115.71066715692282</v>
      </c>
      <c r="Q24" s="53">
        <v>114.85884708093312</v>
      </c>
      <c r="R24" s="53">
        <v>113.21648894880909</v>
      </c>
      <c r="S24" s="53">
        <v>110.69575519875802</v>
      </c>
      <c r="T24" s="53">
        <v>108.45896147403684</v>
      </c>
      <c r="U24" s="53">
        <v>106.59803080442865</v>
      </c>
      <c r="V24" s="53">
        <v>104.69828818891204</v>
      </c>
      <c r="W24" s="53">
        <v>102.89659680516404</v>
      </c>
      <c r="X24" s="53">
        <v>101.12350369734853</v>
      </c>
      <c r="Y24" s="53">
        <v>99.515872043142537</v>
      </c>
      <c r="Z24" s="53">
        <v>98.429137557707236</v>
      </c>
      <c r="AA24" s="53">
        <v>97.542591003799487</v>
      </c>
      <c r="AB24" s="53">
        <v>97.757078073293286</v>
      </c>
      <c r="AC24" s="53">
        <v>97.808146423172772</v>
      </c>
      <c r="AD24" s="53">
        <v>97.626343097601833</v>
      </c>
      <c r="AE24" s="53">
        <v>97.495608121910365</v>
      </c>
      <c r="AF24" s="53">
        <v>97.730522531355973</v>
      </c>
      <c r="AG24" s="53">
        <v>98.286146178044703</v>
      </c>
      <c r="AH24" s="56">
        <v>100</v>
      </c>
      <c r="AI24" s="53">
        <v>101.25832414103036</v>
      </c>
      <c r="AJ24" s="53">
        <v>102.68210973567022</v>
      </c>
      <c r="AK24" s="53">
        <v>103.49511786575152</v>
      </c>
      <c r="AL24" s="53">
        <v>104.27339951791477</v>
      </c>
      <c r="AM24" s="53">
        <v>105.2702537075622</v>
      </c>
      <c r="AN24" s="53">
        <v>105.85447563018344</v>
      </c>
      <c r="AO24" s="53">
        <v>105.60934755076194</v>
      </c>
      <c r="AP24" s="53">
        <v>105.43980062916208</v>
      </c>
      <c r="AQ24" s="53">
        <v>105.39894594925849</v>
      </c>
      <c r="AR24" s="53">
        <v>105.33153572741757</v>
      </c>
      <c r="AS24" s="53">
        <v>105.40507415124402</v>
      </c>
      <c r="AT24" s="53">
        <v>105.6318176247089</v>
      </c>
      <c r="AU24" s="53">
        <v>105.91167218204845</v>
      </c>
      <c r="AV24" s="53">
        <v>106.00155247783634</v>
      </c>
      <c r="AW24" s="53">
        <v>106.27732156718552</v>
      </c>
      <c r="AX24" s="53">
        <v>106.91465457368142</v>
      </c>
      <c r="AY24" s="53">
        <v>107.25579115087633</v>
      </c>
      <c r="AZ24" s="53">
        <v>107.37426972259672</v>
      </c>
      <c r="BA24" s="53">
        <v>107.41308166850511</v>
      </c>
      <c r="BB24" s="53">
        <v>107.31911590472689</v>
      </c>
      <c r="BC24" s="53">
        <v>107.04538954937289</v>
      </c>
      <c r="BD24" s="53">
        <v>106.82681701188872</v>
      </c>
      <c r="BE24" s="53">
        <v>106.58985986844793</v>
      </c>
      <c r="BF24" s="53">
        <v>106.47750949871309</v>
      </c>
      <c r="BG24" s="53">
        <v>106.39988560689626</v>
      </c>
      <c r="BH24" s="53">
        <v>106.39988560689626</v>
      </c>
      <c r="BI24" s="53">
        <v>106.41622747885771</v>
      </c>
      <c r="BJ24" s="53">
        <v>106.54491972055399</v>
      </c>
      <c r="BK24" s="56">
        <v>117.71050373820322</v>
      </c>
    </row>
    <row r="25" spans="1:63" ht="13.2" customHeight="1" x14ac:dyDescent="0.25">
      <c r="A25" s="161" t="s">
        <v>46</v>
      </c>
      <c r="B25" s="55">
        <v>124.56350296229451</v>
      </c>
      <c r="C25" s="53">
        <v>124.27217797308433</v>
      </c>
      <c r="D25" s="53">
        <v>124.8224585082591</v>
      </c>
      <c r="E25" s="53">
        <v>125.30996194138189</v>
      </c>
      <c r="F25" s="53">
        <v>125.41295562443599</v>
      </c>
      <c r="G25" s="53">
        <v>124.90681523914154</v>
      </c>
      <c r="H25" s="53">
        <v>123.83862361203751</v>
      </c>
      <c r="I25" s="53">
        <v>122.94895436889395</v>
      </c>
      <c r="J25" s="53">
        <v>122.47224075018637</v>
      </c>
      <c r="K25" s="53">
        <v>122.18385843763487</v>
      </c>
      <c r="L25" s="53">
        <v>121.6777180523404</v>
      </c>
      <c r="M25" s="53">
        <v>120.74783222819477</v>
      </c>
      <c r="N25" s="53">
        <v>119.69533487660375</v>
      </c>
      <c r="O25" s="53">
        <v>118.66441715384313</v>
      </c>
      <c r="P25" s="53">
        <v>117.09891317142072</v>
      </c>
      <c r="Q25" s="53">
        <v>115.0998548279515</v>
      </c>
      <c r="R25" s="53">
        <v>112.47694903284027</v>
      </c>
      <c r="S25" s="53">
        <v>109.39302389453447</v>
      </c>
      <c r="T25" s="53">
        <v>106.43269117589359</v>
      </c>
      <c r="U25" s="53">
        <v>104.01871542354925</v>
      </c>
      <c r="V25" s="53">
        <v>101.87350413936515</v>
      </c>
      <c r="W25" s="53">
        <v>100.03629301212382</v>
      </c>
      <c r="X25" s="53">
        <v>98.217718837054178</v>
      </c>
      <c r="Y25" s="53">
        <v>97.073998509043818</v>
      </c>
      <c r="Z25" s="53">
        <v>96.411896260838859</v>
      </c>
      <c r="AA25" s="53">
        <v>96.332443991054262</v>
      </c>
      <c r="AB25" s="53">
        <v>97.352571899399692</v>
      </c>
      <c r="AC25" s="53">
        <v>97.555616588849219</v>
      </c>
      <c r="AD25" s="53">
        <v>97.478126103503755</v>
      </c>
      <c r="AE25" s="53">
        <v>97.556597481068792</v>
      </c>
      <c r="AF25" s="53">
        <v>97.600737630949112</v>
      </c>
      <c r="AG25" s="53">
        <v>98.097069094047953</v>
      </c>
      <c r="AH25" s="56">
        <v>100</v>
      </c>
      <c r="AI25" s="53">
        <v>101.60081610232668</v>
      </c>
      <c r="AJ25" s="53">
        <v>102.6287911484286</v>
      </c>
      <c r="AK25" s="53">
        <v>102.92502059873661</v>
      </c>
      <c r="AL25" s="53">
        <v>103.01133911405816</v>
      </c>
      <c r="AM25" s="53">
        <v>103.44979793620277</v>
      </c>
      <c r="AN25" s="53">
        <v>103.8588299917605</v>
      </c>
      <c r="AO25" s="53">
        <v>103.52728842154823</v>
      </c>
      <c r="AP25" s="53">
        <v>103.01624357515595</v>
      </c>
      <c r="AQ25" s="53">
        <v>102.66508416055244</v>
      </c>
      <c r="AR25" s="53">
        <v>101.96570800800409</v>
      </c>
      <c r="AS25" s="53">
        <v>101.43210264056187</v>
      </c>
      <c r="AT25" s="53">
        <v>101.24082865774709</v>
      </c>
      <c r="AU25" s="53">
        <v>101.07309608820184</v>
      </c>
      <c r="AV25" s="53">
        <v>100.87593675206968</v>
      </c>
      <c r="AW25" s="53">
        <v>100.63169458939851</v>
      </c>
      <c r="AX25" s="53">
        <v>100.91124887197395</v>
      </c>
      <c r="AY25" s="53">
        <v>100.97010240514773</v>
      </c>
      <c r="AZ25" s="53">
        <v>100.78079020677208</v>
      </c>
      <c r="BA25" s="53">
        <v>100.47573272648802</v>
      </c>
      <c r="BB25" s="53">
        <v>100.12555420410405</v>
      </c>
      <c r="BC25" s="53">
        <v>99.801859771648296</v>
      </c>
      <c r="BD25" s="53">
        <v>99.338878644014599</v>
      </c>
      <c r="BE25" s="53">
        <v>98.919056774041664</v>
      </c>
      <c r="BF25" s="53">
        <v>98.61890375485541</v>
      </c>
      <c r="BG25" s="53">
        <v>98.445285831992777</v>
      </c>
      <c r="BH25" s="53">
        <v>98.32561698120611</v>
      </c>
      <c r="BI25" s="53">
        <v>98.314827166790906</v>
      </c>
      <c r="BJ25" s="53">
        <v>98.408011927649383</v>
      </c>
      <c r="BK25" s="56">
        <v>104.63373484521522</v>
      </c>
    </row>
    <row r="26" spans="1:63" ht="13.2" customHeight="1" x14ac:dyDescent="0.25">
      <c r="A26" s="161" t="s">
        <v>47</v>
      </c>
      <c r="B26" s="55">
        <v>110.09343812942014</v>
      </c>
      <c r="C26" s="53">
        <v>110.61438977480958</v>
      </c>
      <c r="D26" s="53">
        <v>111.8622506928354</v>
      </c>
      <c r="E26" s="53">
        <v>113.18280253812488</v>
      </c>
      <c r="F26" s="53">
        <v>114.27619523571548</v>
      </c>
      <c r="G26" s="53">
        <v>115.04853633789165</v>
      </c>
      <c r="H26" s="53">
        <v>115.25903714809263</v>
      </c>
      <c r="I26" s="53">
        <v>115.33021368103826</v>
      </c>
      <c r="J26" s="53">
        <v>115.7269849923523</v>
      </c>
      <c r="K26" s="53">
        <v>116.49023972862054</v>
      </c>
      <c r="L26" s="53">
        <v>117.18988990353307</v>
      </c>
      <c r="M26" s="53">
        <v>117.39887631941606</v>
      </c>
      <c r="N26" s="53">
        <v>117.44127936031985</v>
      </c>
      <c r="O26" s="53">
        <v>117.19746187512305</v>
      </c>
      <c r="P26" s="53">
        <v>116.26156618660366</v>
      </c>
      <c r="Q26" s="53">
        <v>115.15757272878713</v>
      </c>
      <c r="R26" s="53">
        <v>113.22217679039268</v>
      </c>
      <c r="S26" s="53">
        <v>110.44629200551239</v>
      </c>
      <c r="T26" s="53">
        <v>107.4099313979374</v>
      </c>
      <c r="U26" s="53">
        <v>104.86272015507399</v>
      </c>
      <c r="V26" s="53">
        <v>102.81828782578408</v>
      </c>
      <c r="W26" s="53">
        <v>100.92680932261142</v>
      </c>
      <c r="X26" s="53">
        <v>98.920236851271341</v>
      </c>
      <c r="Y26" s="53">
        <v>97.820786576408764</v>
      </c>
      <c r="Z26" s="53">
        <v>96.981812124240903</v>
      </c>
      <c r="AA26" s="53">
        <v>96.789484045855858</v>
      </c>
      <c r="AB26" s="53">
        <v>97.411900110550789</v>
      </c>
      <c r="AC26" s="53">
        <v>98.002513894567869</v>
      </c>
      <c r="AD26" s="53">
        <v>98.163039692275078</v>
      </c>
      <c r="AE26" s="53">
        <v>98.13275180591522</v>
      </c>
      <c r="AF26" s="53">
        <v>98.097920736601395</v>
      </c>
      <c r="AG26" s="53">
        <v>98.420486726333806</v>
      </c>
      <c r="AH26" s="56">
        <v>100</v>
      </c>
      <c r="AI26" s="53">
        <v>101.45078975663684</v>
      </c>
      <c r="AJ26" s="53">
        <v>102.74408250420244</v>
      </c>
      <c r="AK26" s="53">
        <v>103.48310693138278</v>
      </c>
      <c r="AL26" s="53">
        <v>103.87684945406083</v>
      </c>
      <c r="AM26" s="53">
        <v>104.6370754016931</v>
      </c>
      <c r="AN26" s="53">
        <v>105.32763921069768</v>
      </c>
      <c r="AO26" s="53">
        <v>105.11562400617873</v>
      </c>
      <c r="AP26" s="53">
        <v>104.90966637893176</v>
      </c>
      <c r="AQ26" s="53">
        <v>104.64919055623703</v>
      </c>
      <c r="AR26" s="53">
        <v>104.30845183468871</v>
      </c>
      <c r="AS26" s="53">
        <v>103.97831387336636</v>
      </c>
      <c r="AT26" s="53">
        <v>104.01163054836218</v>
      </c>
      <c r="AU26" s="53">
        <v>104.03434646313208</v>
      </c>
      <c r="AV26" s="53">
        <v>103.8056729211152</v>
      </c>
      <c r="AW26" s="53">
        <v>103.43918949616102</v>
      </c>
      <c r="AX26" s="53">
        <v>103.92985325519059</v>
      </c>
      <c r="AY26" s="53">
        <v>104.03737525176805</v>
      </c>
      <c r="AZ26" s="53">
        <v>103.72086683930762</v>
      </c>
      <c r="BA26" s="53">
        <v>103.32560992231157</v>
      </c>
      <c r="BB26" s="53">
        <v>102.84403252918995</v>
      </c>
      <c r="BC26" s="53">
        <v>102.28522102585072</v>
      </c>
      <c r="BD26" s="53">
        <v>101.71580876228552</v>
      </c>
      <c r="BE26" s="53">
        <v>101.14185331576635</v>
      </c>
      <c r="BF26" s="53">
        <v>100.68904941468659</v>
      </c>
      <c r="BG26" s="53">
        <v>100.28773492041859</v>
      </c>
      <c r="BH26" s="53">
        <v>100.17264095225116</v>
      </c>
      <c r="BI26" s="53">
        <v>100.22564475338089</v>
      </c>
      <c r="BJ26" s="53">
        <v>100.26501900564868</v>
      </c>
      <c r="BK26" s="56">
        <v>108.60024533187951</v>
      </c>
    </row>
    <row r="27" spans="1:63" ht="13.2" customHeight="1" x14ac:dyDescent="0.25">
      <c r="A27" s="161" t="s">
        <v>48</v>
      </c>
      <c r="B27" s="55">
        <v>107.06030348297821</v>
      </c>
      <c r="C27" s="53">
        <v>108.15053594360144</v>
      </c>
      <c r="D27" s="53">
        <v>109.23552690201012</v>
      </c>
      <c r="E27" s="53">
        <v>109.5814660481694</v>
      </c>
      <c r="F27" s="53">
        <v>109.73871111460545</v>
      </c>
      <c r="G27" s="53">
        <v>109.67319233692376</v>
      </c>
      <c r="H27" s="53">
        <v>109.2695966664046</v>
      </c>
      <c r="I27" s="53">
        <v>108.87648400031449</v>
      </c>
      <c r="J27" s="53">
        <v>108.86075949367088</v>
      </c>
      <c r="K27" s="53">
        <v>109.43994548837696</v>
      </c>
      <c r="L27" s="53">
        <v>109.96933721204498</v>
      </c>
      <c r="M27" s="53">
        <v>110.49610818460572</v>
      </c>
      <c r="N27" s="53">
        <v>111.29805802342952</v>
      </c>
      <c r="O27" s="53">
        <v>111.900830778101</v>
      </c>
      <c r="P27" s="53">
        <v>111.41337107214927</v>
      </c>
      <c r="Q27" s="53">
        <v>110.52755719789292</v>
      </c>
      <c r="R27" s="53">
        <v>109.12283460439762</v>
      </c>
      <c r="S27" s="53">
        <v>107.28306732709594</v>
      </c>
      <c r="T27" s="53">
        <v>105.31226249443091</v>
      </c>
      <c r="U27" s="53">
        <v>103.23138611526063</v>
      </c>
      <c r="V27" s="53">
        <v>101.58293366878948</v>
      </c>
      <c r="W27" s="53">
        <v>99.916135964567445</v>
      </c>
      <c r="X27" s="53">
        <v>98.280787273632626</v>
      </c>
      <c r="Y27" s="53">
        <v>97.418560159341666</v>
      </c>
      <c r="Z27" s="53">
        <v>97.140760541971332</v>
      </c>
      <c r="AA27" s="53">
        <v>97.007102235500696</v>
      </c>
      <c r="AB27" s="53">
        <v>98.259821264774487</v>
      </c>
      <c r="AC27" s="53">
        <v>98.461619100034071</v>
      </c>
      <c r="AD27" s="53">
        <v>98.241476007023607</v>
      </c>
      <c r="AE27" s="53">
        <v>98.23623450480909</v>
      </c>
      <c r="AF27" s="53">
        <v>98.141887464947459</v>
      </c>
      <c r="AG27" s="53">
        <v>98.728935712975343</v>
      </c>
      <c r="AH27" s="56">
        <v>100</v>
      </c>
      <c r="AI27" s="53">
        <v>101.11906072280314</v>
      </c>
      <c r="AJ27" s="53">
        <v>102.4792305474749</v>
      </c>
      <c r="AK27" s="53">
        <v>103.40173493723302</v>
      </c>
      <c r="AL27" s="53">
        <v>103.80533060775218</v>
      </c>
      <c r="AM27" s="53">
        <v>104.42382786906728</v>
      </c>
      <c r="AN27" s="53">
        <v>104.63348795764867</v>
      </c>
      <c r="AO27" s="53">
        <v>104.42644862017454</v>
      </c>
      <c r="AP27" s="53">
        <v>104.03071520297718</v>
      </c>
      <c r="AQ27" s="53">
        <v>103.82367586550305</v>
      </c>
      <c r="AR27" s="53">
        <v>103.52491023927458</v>
      </c>
      <c r="AS27" s="53">
        <v>103.41483869276935</v>
      </c>
      <c r="AT27" s="53">
        <v>103.31000864847866</v>
      </c>
      <c r="AU27" s="53">
        <v>103.46987446602196</v>
      </c>
      <c r="AV27" s="53">
        <v>103.71098356789055</v>
      </c>
      <c r="AW27" s="53">
        <v>104.2849280603821</v>
      </c>
      <c r="AX27" s="53">
        <v>105.16287968131665</v>
      </c>
      <c r="AY27" s="53">
        <v>105.61626962287392</v>
      </c>
      <c r="AZ27" s="53">
        <v>105.94386351128233</v>
      </c>
      <c r="BA27" s="53">
        <v>106.07490106664569</v>
      </c>
      <c r="BB27" s="53">
        <v>106.03558980003669</v>
      </c>
      <c r="BC27" s="53">
        <v>106.13255759100556</v>
      </c>
      <c r="BD27" s="53">
        <v>106.15090284875646</v>
      </c>
      <c r="BE27" s="53">
        <v>106.05393505778756</v>
      </c>
      <c r="BF27" s="53">
        <v>105.95172576460415</v>
      </c>
      <c r="BG27" s="53">
        <v>105.89931074245879</v>
      </c>
      <c r="BH27" s="53">
        <v>106.02772754671489</v>
      </c>
      <c r="BI27" s="53">
        <v>106.08276331996751</v>
      </c>
      <c r="BJ27" s="53">
        <v>106.25311214193988</v>
      </c>
      <c r="BK27" s="56">
        <v>116.59983751343135</v>
      </c>
    </row>
    <row r="28" spans="1:63" ht="13.2" customHeight="1" x14ac:dyDescent="0.25">
      <c r="A28" s="162" t="s">
        <v>49</v>
      </c>
      <c r="B28" s="57">
        <v>71.217652743476862</v>
      </c>
      <c r="C28" s="58">
        <v>72.42922080246251</v>
      </c>
      <c r="D28" s="58">
        <v>74.495627378694067</v>
      </c>
      <c r="E28" s="58">
        <v>76.395003400264855</v>
      </c>
      <c r="F28" s="58">
        <v>77.521266568834477</v>
      </c>
      <c r="G28" s="58">
        <v>78.086187766204944</v>
      </c>
      <c r="H28" s="58">
        <v>78.578331364758938</v>
      </c>
      <c r="I28" s="58">
        <v>79.085388405693351</v>
      </c>
      <c r="J28" s="58">
        <v>79.803619790734587</v>
      </c>
      <c r="K28" s="58">
        <v>80.84278845580252</v>
      </c>
      <c r="L28" s="58">
        <v>81.874202130832657</v>
      </c>
      <c r="M28" s="58">
        <v>83.049977928105278</v>
      </c>
      <c r="N28" s="58">
        <v>84.432752305618195</v>
      </c>
      <c r="O28" s="58">
        <v>85.162914444563754</v>
      </c>
      <c r="P28" s="58">
        <v>85.672954173974261</v>
      </c>
      <c r="Q28" s="58">
        <v>85.8119474569598</v>
      </c>
      <c r="R28" s="58">
        <v>85.699201832563801</v>
      </c>
      <c r="S28" s="58">
        <v>85.069854564109903</v>
      </c>
      <c r="T28" s="58">
        <v>84.634978584296732</v>
      </c>
      <c r="U28" s="58">
        <v>84.306286314232196</v>
      </c>
      <c r="V28" s="58">
        <v>84.355202405239979</v>
      </c>
      <c r="W28" s="58">
        <v>84.746531133302312</v>
      </c>
      <c r="X28" s="58">
        <v>85.121753343593781</v>
      </c>
      <c r="Y28" s="58">
        <v>86.073230967464838</v>
      </c>
      <c r="Z28" s="58">
        <v>87.277044036412661</v>
      </c>
      <c r="AA28" s="58">
        <v>88.940191130677547</v>
      </c>
      <c r="AB28" s="58">
        <v>91.229702804920237</v>
      </c>
      <c r="AC28" s="58">
        <v>92.948924442535514</v>
      </c>
      <c r="AD28" s="58">
        <v>94.091294128876001</v>
      </c>
      <c r="AE28" s="58">
        <v>95.084529391412246</v>
      </c>
      <c r="AF28" s="58">
        <v>95.797988474891724</v>
      </c>
      <c r="AG28" s="58">
        <v>96.720832289392362</v>
      </c>
      <c r="AH28" s="59">
        <v>100</v>
      </c>
      <c r="AI28" s="58">
        <v>102.67427848765765</v>
      </c>
      <c r="AJ28" s="58">
        <v>104.49133230728849</v>
      </c>
      <c r="AK28" s="58">
        <v>105.14394454585585</v>
      </c>
      <c r="AL28" s="58">
        <v>105.08965961559112</v>
      </c>
      <c r="AM28" s="58">
        <v>105.08667692711502</v>
      </c>
      <c r="AN28" s="58">
        <v>104.89757447773125</v>
      </c>
      <c r="AO28" s="58">
        <v>104.0552632520849</v>
      </c>
      <c r="AP28" s="58">
        <v>103.34299724399585</v>
      </c>
      <c r="AQ28" s="58">
        <v>102.79060333822494</v>
      </c>
      <c r="AR28" s="58">
        <v>102.04552775689896</v>
      </c>
      <c r="AS28" s="58">
        <v>101.53787417826932</v>
      </c>
      <c r="AT28" s="58">
        <v>101.50267845425151</v>
      </c>
      <c r="AU28" s="58">
        <v>101.8218261211926</v>
      </c>
      <c r="AV28" s="58">
        <v>102.30800434279442</v>
      </c>
      <c r="AW28" s="58">
        <v>102.95763389288568</v>
      </c>
      <c r="AX28" s="58">
        <v>103.95743107006932</v>
      </c>
      <c r="AY28" s="58">
        <v>104.76812579786916</v>
      </c>
      <c r="AZ28" s="58">
        <v>105.32350239211617</v>
      </c>
      <c r="BA28" s="58">
        <v>105.82638366918407</v>
      </c>
      <c r="BB28" s="58">
        <v>106.24813581970245</v>
      </c>
      <c r="BC28" s="58">
        <v>106.48078552083706</v>
      </c>
      <c r="BD28" s="58">
        <v>106.66750181943998</v>
      </c>
      <c r="BE28" s="58">
        <v>106.84348043952897</v>
      </c>
      <c r="BF28" s="58">
        <v>107.00394907954234</v>
      </c>
      <c r="BG28" s="58">
        <v>107.2491260722765</v>
      </c>
      <c r="BH28" s="58">
        <v>107.5235334120763</v>
      </c>
      <c r="BI28" s="58">
        <v>107.88921101924431</v>
      </c>
      <c r="BJ28" s="58">
        <v>108.24653709867927</v>
      </c>
      <c r="BK28" s="59">
        <v>117.53940131476908</v>
      </c>
    </row>
    <row r="30" spans="1:63" ht="13.2" customHeight="1" x14ac:dyDescent="0.25">
      <c r="A30" s="138" t="s">
        <v>182</v>
      </c>
    </row>
  </sheetData>
  <mergeCells count="4">
    <mergeCell ref="B4:BK4"/>
    <mergeCell ref="B17:BK17"/>
    <mergeCell ref="A4:A5"/>
    <mergeCell ref="A17:A18"/>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A2011-9B80-457D-B472-00CE4DCFF6CC}">
  <dimension ref="A1:G16"/>
  <sheetViews>
    <sheetView workbookViewId="0"/>
  </sheetViews>
  <sheetFormatPr baseColWidth="10" defaultColWidth="11.44140625" defaultRowHeight="13.2" customHeight="1" x14ac:dyDescent="0.25"/>
  <cols>
    <col min="1" max="1" width="49.109375" style="1" customWidth="1"/>
    <col min="2" max="7" width="17.44140625" style="1" customWidth="1"/>
    <col min="8" max="16384" width="11.44140625" style="1"/>
  </cols>
  <sheetData>
    <row r="1" spans="1:7" ht="13.2" customHeight="1" x14ac:dyDescent="0.25">
      <c r="A1" s="2" t="s">
        <v>332</v>
      </c>
    </row>
    <row r="2" spans="1:7" ht="13.2" customHeight="1" x14ac:dyDescent="0.25">
      <c r="A2" s="138" t="s">
        <v>70</v>
      </c>
    </row>
    <row r="3" spans="1:7" ht="13.2" customHeight="1" x14ac:dyDescent="0.25">
      <c r="A3" s="6"/>
    </row>
    <row r="4" spans="1:7" ht="13.2" customHeight="1" x14ac:dyDescent="0.25">
      <c r="A4" s="272"/>
      <c r="B4" s="270" t="s">
        <v>67</v>
      </c>
      <c r="C4" s="270"/>
      <c r="D4" s="270"/>
      <c r="E4" s="270"/>
      <c r="F4" s="270"/>
      <c r="G4" s="271"/>
    </row>
    <row r="5" spans="1:7" ht="13.2" customHeight="1" x14ac:dyDescent="0.25">
      <c r="A5" s="273"/>
      <c r="B5" s="267">
        <v>2022</v>
      </c>
      <c r="C5" s="268"/>
      <c r="D5" s="269"/>
      <c r="E5" s="267">
        <v>2012</v>
      </c>
      <c r="F5" s="268"/>
      <c r="G5" s="269"/>
    </row>
    <row r="6" spans="1:7" ht="13.2" customHeight="1" x14ac:dyDescent="0.25">
      <c r="A6" s="274"/>
      <c r="B6" s="239" t="s">
        <v>68</v>
      </c>
      <c r="C6" s="240" t="s">
        <v>69</v>
      </c>
      <c r="D6" s="241" t="s">
        <v>71</v>
      </c>
      <c r="E6" s="242" t="s">
        <v>68</v>
      </c>
      <c r="F6" s="243" t="s">
        <v>69</v>
      </c>
      <c r="G6" s="244" t="s">
        <v>71</v>
      </c>
    </row>
    <row r="7" spans="1:7" ht="13.2" customHeight="1" x14ac:dyDescent="0.25">
      <c r="A7" s="64" t="s">
        <v>186</v>
      </c>
      <c r="B7" s="65">
        <v>21929</v>
      </c>
      <c r="C7" s="66">
        <v>15672</v>
      </c>
      <c r="D7" s="67">
        <v>-6257</v>
      </c>
      <c r="E7" s="65">
        <v>22167</v>
      </c>
      <c r="F7" s="66">
        <v>14753</v>
      </c>
      <c r="G7" s="67">
        <v>-7414</v>
      </c>
    </row>
    <row r="8" spans="1:7" ht="13.2" customHeight="1" x14ac:dyDescent="0.25">
      <c r="A8" s="64" t="s">
        <v>187</v>
      </c>
      <c r="B8" s="68">
        <v>22858</v>
      </c>
      <c r="C8" s="69">
        <v>36308</v>
      </c>
      <c r="D8" s="70">
        <v>13450</v>
      </c>
      <c r="E8" s="68">
        <v>17421</v>
      </c>
      <c r="F8" s="69">
        <v>27628</v>
      </c>
      <c r="G8" s="70">
        <v>10207</v>
      </c>
    </row>
    <row r="9" spans="1:7" ht="13.2" customHeight="1" x14ac:dyDescent="0.25">
      <c r="A9" s="64" t="s">
        <v>188</v>
      </c>
      <c r="B9" s="68">
        <v>39897</v>
      </c>
      <c r="C9" s="69">
        <v>62392</v>
      </c>
      <c r="D9" s="70">
        <v>22495</v>
      </c>
      <c r="E9" s="68">
        <v>27954</v>
      </c>
      <c r="F9" s="69">
        <v>49543</v>
      </c>
      <c r="G9" s="70">
        <v>21589</v>
      </c>
    </row>
    <row r="10" spans="1:7" ht="13.2" customHeight="1" x14ac:dyDescent="0.25">
      <c r="A10" s="64" t="s">
        <v>183</v>
      </c>
      <c r="B10" s="68">
        <v>8143</v>
      </c>
      <c r="C10" s="69">
        <v>12837</v>
      </c>
      <c r="D10" s="70">
        <v>4694</v>
      </c>
      <c r="E10" s="68">
        <v>8983</v>
      </c>
      <c r="F10" s="69">
        <v>13472</v>
      </c>
      <c r="G10" s="70">
        <v>4489</v>
      </c>
    </row>
    <row r="11" spans="1:7" ht="13.2" customHeight="1" x14ac:dyDescent="0.25">
      <c r="A11" s="64" t="s">
        <v>38</v>
      </c>
      <c r="B11" s="68">
        <v>2140</v>
      </c>
      <c r="C11" s="69">
        <v>4917</v>
      </c>
      <c r="D11" s="70">
        <v>2777</v>
      </c>
      <c r="E11" s="68">
        <v>3151</v>
      </c>
      <c r="F11" s="69">
        <v>4088</v>
      </c>
      <c r="G11" s="70">
        <v>937</v>
      </c>
    </row>
    <row r="12" spans="1:7" ht="13.2" customHeight="1" x14ac:dyDescent="0.25">
      <c r="A12" s="71" t="s">
        <v>184</v>
      </c>
      <c r="B12" s="68">
        <v>11086</v>
      </c>
      <c r="C12" s="69">
        <v>78439</v>
      </c>
      <c r="D12" s="70">
        <v>67353</v>
      </c>
      <c r="E12" s="68">
        <v>513</v>
      </c>
      <c r="F12" s="69">
        <v>1125</v>
      </c>
      <c r="G12" s="70">
        <v>612</v>
      </c>
    </row>
    <row r="13" spans="1:7" ht="13.2" customHeight="1" x14ac:dyDescent="0.25">
      <c r="A13" s="71" t="s">
        <v>185</v>
      </c>
      <c r="B13" s="68">
        <v>976</v>
      </c>
      <c r="C13" s="69">
        <v>15103</v>
      </c>
      <c r="D13" s="70">
        <v>14127</v>
      </c>
      <c r="E13" s="68">
        <v>113</v>
      </c>
      <c r="F13" s="69">
        <v>903</v>
      </c>
      <c r="G13" s="70">
        <v>790</v>
      </c>
    </row>
    <row r="14" spans="1:7" ht="13.2" customHeight="1" x14ac:dyDescent="0.25">
      <c r="A14" s="72" t="s">
        <v>189</v>
      </c>
      <c r="B14" s="73">
        <v>17929</v>
      </c>
      <c r="C14" s="74">
        <v>36269</v>
      </c>
      <c r="D14" s="75">
        <v>18340</v>
      </c>
      <c r="E14" s="73">
        <v>16259</v>
      </c>
      <c r="F14" s="74">
        <v>28846</v>
      </c>
      <c r="G14" s="75">
        <v>12587</v>
      </c>
    </row>
    <row r="16" spans="1:7" s="222" customFormat="1" ht="26.4" customHeight="1" x14ac:dyDescent="0.3">
      <c r="A16" s="275" t="s">
        <v>278</v>
      </c>
      <c r="B16" s="275"/>
      <c r="C16" s="275"/>
      <c r="D16" s="275"/>
      <c r="E16" s="275"/>
      <c r="F16" s="275"/>
      <c r="G16" s="275"/>
    </row>
  </sheetData>
  <mergeCells count="5">
    <mergeCell ref="B5:D5"/>
    <mergeCell ref="E5:G5"/>
    <mergeCell ref="B4:G4"/>
    <mergeCell ref="A4:A6"/>
    <mergeCell ref="A16:G16"/>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8037E-6E31-4389-86D5-1D08D0A8FA12}">
  <dimension ref="A1:S17"/>
  <sheetViews>
    <sheetView topLeftCell="B1" workbookViewId="0"/>
  </sheetViews>
  <sheetFormatPr baseColWidth="10" defaultColWidth="11.44140625" defaultRowHeight="13.2" customHeight="1" x14ac:dyDescent="0.25"/>
  <cols>
    <col min="1" max="1" width="21.44140625" style="1" customWidth="1"/>
    <col min="2" max="19" width="15.6640625" style="1" customWidth="1"/>
    <col min="20" max="16384" width="11.44140625" style="1"/>
  </cols>
  <sheetData>
    <row r="1" spans="1:19" ht="13.2" customHeight="1" x14ac:dyDescent="0.25">
      <c r="A1" s="2" t="s">
        <v>290</v>
      </c>
    </row>
    <row r="2" spans="1:19" ht="13.2" customHeight="1" x14ac:dyDescent="0.25">
      <c r="A2" s="1" t="s">
        <v>190</v>
      </c>
    </row>
    <row r="4" spans="1:19" ht="13.2" customHeight="1" x14ac:dyDescent="0.25">
      <c r="A4" s="280"/>
      <c r="B4" s="276">
        <v>2023</v>
      </c>
      <c r="C4" s="277"/>
      <c r="D4" s="277"/>
      <c r="E4" s="277"/>
      <c r="F4" s="277"/>
      <c r="G4" s="277"/>
      <c r="H4" s="277"/>
      <c r="I4" s="277"/>
      <c r="J4" s="278"/>
      <c r="K4" s="276">
        <v>2013</v>
      </c>
      <c r="L4" s="277"/>
      <c r="M4" s="277"/>
      <c r="N4" s="277"/>
      <c r="O4" s="277"/>
      <c r="P4" s="277"/>
      <c r="Q4" s="277"/>
      <c r="R4" s="277"/>
      <c r="S4" s="278"/>
    </row>
    <row r="5" spans="1:19" ht="13.2" customHeight="1" x14ac:dyDescent="0.25">
      <c r="A5" s="285"/>
      <c r="B5" s="279" t="s">
        <v>191</v>
      </c>
      <c r="C5" s="270"/>
      <c r="D5" s="270"/>
      <c r="E5" s="270"/>
      <c r="F5" s="271"/>
      <c r="G5" s="270" t="s">
        <v>74</v>
      </c>
      <c r="H5" s="270"/>
      <c r="I5" s="270"/>
      <c r="J5" s="271"/>
      <c r="K5" s="279" t="s">
        <v>191</v>
      </c>
      <c r="L5" s="270"/>
      <c r="M5" s="270"/>
      <c r="N5" s="270"/>
      <c r="O5" s="271"/>
      <c r="P5" s="270" t="s">
        <v>74</v>
      </c>
      <c r="Q5" s="270"/>
      <c r="R5" s="270"/>
      <c r="S5" s="271"/>
    </row>
    <row r="6" spans="1:19" ht="13.2" customHeight="1" x14ac:dyDescent="0.25">
      <c r="A6" s="285"/>
      <c r="B6" s="280" t="s">
        <v>192</v>
      </c>
      <c r="C6" s="280" t="s">
        <v>193</v>
      </c>
      <c r="D6" s="282" t="s">
        <v>194</v>
      </c>
      <c r="E6" s="283"/>
      <c r="F6" s="284"/>
      <c r="G6" s="280" t="s">
        <v>193</v>
      </c>
      <c r="H6" s="286" t="s">
        <v>194</v>
      </c>
      <c r="I6" s="286"/>
      <c r="J6" s="287"/>
      <c r="K6" s="280" t="s">
        <v>192</v>
      </c>
      <c r="L6" s="280" t="s">
        <v>193</v>
      </c>
      <c r="M6" s="282" t="s">
        <v>194</v>
      </c>
      <c r="N6" s="283"/>
      <c r="O6" s="284"/>
      <c r="P6" s="280" t="s">
        <v>193</v>
      </c>
      <c r="Q6" s="286" t="s">
        <v>194</v>
      </c>
      <c r="R6" s="286"/>
      <c r="S6" s="287"/>
    </row>
    <row r="7" spans="1:19" ht="13.2" customHeight="1" x14ac:dyDescent="0.25">
      <c r="A7" s="281"/>
      <c r="B7" s="281"/>
      <c r="C7" s="281"/>
      <c r="D7" s="76" t="s">
        <v>72</v>
      </c>
      <c r="E7" s="77" t="s">
        <v>73</v>
      </c>
      <c r="F7" s="78" t="s">
        <v>36</v>
      </c>
      <c r="G7" s="285"/>
      <c r="H7" s="128" t="s">
        <v>72</v>
      </c>
      <c r="I7" s="128" t="s">
        <v>73</v>
      </c>
      <c r="J7" s="137" t="s">
        <v>36</v>
      </c>
      <c r="K7" s="281"/>
      <c r="L7" s="281"/>
      <c r="M7" s="76" t="s">
        <v>72</v>
      </c>
      <c r="N7" s="77" t="s">
        <v>73</v>
      </c>
      <c r="O7" s="78" t="s">
        <v>36</v>
      </c>
      <c r="P7" s="285"/>
      <c r="Q7" s="128" t="s">
        <v>72</v>
      </c>
      <c r="R7" s="128" t="s">
        <v>73</v>
      </c>
      <c r="S7" s="137" t="s">
        <v>36</v>
      </c>
    </row>
    <row r="8" spans="1:19" ht="13.2" customHeight="1" x14ac:dyDescent="0.25">
      <c r="A8" s="82" t="s">
        <v>39</v>
      </c>
      <c r="B8" s="177">
        <v>8989.4</v>
      </c>
      <c r="C8" s="177">
        <v>6540.5660499999985</v>
      </c>
      <c r="D8" s="177">
        <v>1828.6706100000001</v>
      </c>
      <c r="E8" s="114">
        <v>620.14620000000002</v>
      </c>
      <c r="F8" s="115">
        <v>2448.8168099999998</v>
      </c>
      <c r="G8" s="83">
        <v>0.72758649631788541</v>
      </c>
      <c r="H8" s="84">
        <v>0.20342521302867825</v>
      </c>
      <c r="I8" s="84">
        <v>6.8986383963334605E-2</v>
      </c>
      <c r="J8" s="85">
        <v>0.27241159699201278</v>
      </c>
      <c r="K8" s="177">
        <v>8350.2000000000007</v>
      </c>
      <c r="L8" s="177">
        <v>6727.8</v>
      </c>
      <c r="M8" s="177">
        <v>1192.9000000000001</v>
      </c>
      <c r="N8" s="114">
        <v>429.50000000000006</v>
      </c>
      <c r="O8" s="115">
        <v>1622.4</v>
      </c>
      <c r="P8" s="83">
        <v>0.80570525256880066</v>
      </c>
      <c r="Q8" s="84">
        <v>0.14285885368015136</v>
      </c>
      <c r="R8" s="84">
        <v>5.143589375104788E-2</v>
      </c>
      <c r="S8" s="85">
        <v>0.19429474743119923</v>
      </c>
    </row>
    <row r="9" spans="1:19" ht="13.2" customHeight="1" x14ac:dyDescent="0.25">
      <c r="A9" s="3" t="s">
        <v>41</v>
      </c>
      <c r="B9" s="178">
        <v>297.5</v>
      </c>
      <c r="C9" s="179">
        <v>251.49728999999999</v>
      </c>
      <c r="D9" s="180">
        <v>35.972790000000003</v>
      </c>
      <c r="E9" s="181">
        <v>10.06944</v>
      </c>
      <c r="F9" s="181">
        <v>46.042230000000004</v>
      </c>
      <c r="G9" s="80">
        <v>0.84536904201680674</v>
      </c>
      <c r="H9" s="10">
        <v>0.1209169411764706</v>
      </c>
      <c r="I9" s="10">
        <v>3.3846857142857144E-2</v>
      </c>
      <c r="J9" s="11">
        <v>0.15476379831932774</v>
      </c>
      <c r="K9" s="178">
        <v>283.5</v>
      </c>
      <c r="L9" s="179">
        <v>252</v>
      </c>
      <c r="M9" s="180">
        <v>24.1</v>
      </c>
      <c r="N9" s="181">
        <v>7.4</v>
      </c>
      <c r="O9" s="181">
        <v>31.5</v>
      </c>
      <c r="P9" s="80">
        <v>0.88888888888888884</v>
      </c>
      <c r="Q9" s="10">
        <v>8.5008818342151696E-2</v>
      </c>
      <c r="R9" s="10">
        <v>2.6102292768959437E-2</v>
      </c>
      <c r="S9" s="11">
        <v>0.1111111111111111</v>
      </c>
    </row>
    <row r="10" spans="1:19" ht="13.2" customHeight="1" x14ac:dyDescent="0.25">
      <c r="A10" s="3" t="s">
        <v>42</v>
      </c>
      <c r="B10" s="178">
        <v>560.29999999999995</v>
      </c>
      <c r="C10" s="179">
        <v>468.38943</v>
      </c>
      <c r="D10" s="178">
        <v>71.874189999999999</v>
      </c>
      <c r="E10" s="104">
        <v>20.045500000000001</v>
      </c>
      <c r="F10" s="104">
        <v>91.919690000000003</v>
      </c>
      <c r="G10" s="80">
        <v>0.83596185971800829</v>
      </c>
      <c r="H10" s="10">
        <v>0.1282780474745672</v>
      </c>
      <c r="I10" s="10">
        <v>3.5776369801891847E-2</v>
      </c>
      <c r="J10" s="11">
        <v>0.16405441727645906</v>
      </c>
      <c r="K10" s="178">
        <v>548.29999999999995</v>
      </c>
      <c r="L10" s="179">
        <v>482.9</v>
      </c>
      <c r="M10" s="178">
        <v>50.5</v>
      </c>
      <c r="N10" s="104">
        <v>14.9</v>
      </c>
      <c r="O10" s="104">
        <v>65.400000000000006</v>
      </c>
      <c r="P10" s="80">
        <v>0.88072223235455049</v>
      </c>
      <c r="Q10" s="10">
        <v>9.2102863395951126E-2</v>
      </c>
      <c r="R10" s="10">
        <v>2.7174904249498453E-2</v>
      </c>
      <c r="S10" s="11">
        <v>0.11927776764544959</v>
      </c>
    </row>
    <row r="11" spans="1:19" ht="13.2" customHeight="1" x14ac:dyDescent="0.25">
      <c r="A11" s="3" t="s">
        <v>43</v>
      </c>
      <c r="B11" s="178">
        <v>1701.8</v>
      </c>
      <c r="C11" s="179">
        <v>1389.83565</v>
      </c>
      <c r="D11" s="178">
        <v>233.51070000000001</v>
      </c>
      <c r="E11" s="104">
        <v>78.416619999999995</v>
      </c>
      <c r="F11" s="104">
        <v>311.92732000000001</v>
      </c>
      <c r="G11" s="80">
        <v>0.81668565636385004</v>
      </c>
      <c r="H11" s="10">
        <v>0.13721394993536257</v>
      </c>
      <c r="I11" s="10">
        <v>4.6078634387119517E-2</v>
      </c>
      <c r="J11" s="11">
        <v>0.18329258432248208</v>
      </c>
      <c r="K11" s="178">
        <v>1602.1</v>
      </c>
      <c r="L11" s="179">
        <v>1392.9</v>
      </c>
      <c r="M11" s="178">
        <v>149.19999999999999</v>
      </c>
      <c r="N11" s="104">
        <v>60</v>
      </c>
      <c r="O11" s="104">
        <v>209.2</v>
      </c>
      <c r="P11" s="80">
        <v>0.86942138443293193</v>
      </c>
      <c r="Q11" s="10">
        <v>9.3127769802134691E-2</v>
      </c>
      <c r="R11" s="10">
        <v>3.745084576493353E-2</v>
      </c>
      <c r="S11" s="11">
        <v>0.13057861556706823</v>
      </c>
    </row>
    <row r="12" spans="1:19" ht="13.2" customHeight="1" x14ac:dyDescent="0.25">
      <c r="A12" s="3" t="s">
        <v>44</v>
      </c>
      <c r="B12" s="178">
        <v>1505.2</v>
      </c>
      <c r="C12" s="179">
        <v>1166.49398</v>
      </c>
      <c r="D12" s="178">
        <v>238.91095999999999</v>
      </c>
      <c r="E12" s="104">
        <v>99.805459999999997</v>
      </c>
      <c r="F12" s="104">
        <v>338.71642000000003</v>
      </c>
      <c r="G12" s="80">
        <v>0.77497606962529897</v>
      </c>
      <c r="H12" s="10">
        <v>0.15872373106563911</v>
      </c>
      <c r="I12" s="10">
        <v>6.6307108689875091E-2</v>
      </c>
      <c r="J12" s="11">
        <v>0.22503083975551422</v>
      </c>
      <c r="K12" s="178">
        <v>1401.2</v>
      </c>
      <c r="L12" s="179">
        <v>1189.5999999999999</v>
      </c>
      <c r="M12" s="178">
        <v>150.6</v>
      </c>
      <c r="N12" s="104">
        <v>61</v>
      </c>
      <c r="O12" s="104">
        <v>211.6</v>
      </c>
      <c r="P12" s="80">
        <v>0.84898658292891793</v>
      </c>
      <c r="Q12" s="10">
        <v>0.10747930345418212</v>
      </c>
      <c r="R12" s="10">
        <v>4.3534113616899801E-2</v>
      </c>
      <c r="S12" s="11">
        <v>0.15101341707108193</v>
      </c>
    </row>
    <row r="13" spans="1:19" ht="13.2" customHeight="1" x14ac:dyDescent="0.25">
      <c r="A13" s="3" t="s">
        <v>45</v>
      </c>
      <c r="B13" s="178">
        <v>560.20000000000005</v>
      </c>
      <c r="C13" s="179">
        <v>411.85674999999998</v>
      </c>
      <c r="D13" s="178">
        <v>110.34296000000001</v>
      </c>
      <c r="E13" s="104">
        <v>38.013159999999999</v>
      </c>
      <c r="F13" s="104">
        <v>148.35612</v>
      </c>
      <c r="G13" s="80">
        <v>0.73519591217422342</v>
      </c>
      <c r="H13" s="10">
        <v>0.19697065333809352</v>
      </c>
      <c r="I13" s="10">
        <v>6.7856408425562287E-2</v>
      </c>
      <c r="J13" s="11">
        <v>0.26482706176365584</v>
      </c>
      <c r="K13" s="178">
        <v>524.4</v>
      </c>
      <c r="L13" s="179">
        <v>423.4</v>
      </c>
      <c r="M13" s="178">
        <v>75.599999999999994</v>
      </c>
      <c r="N13" s="104">
        <v>25.3</v>
      </c>
      <c r="O13" s="104">
        <v>101</v>
      </c>
      <c r="P13" s="80">
        <v>0.80739893211289093</v>
      </c>
      <c r="Q13" s="10">
        <v>0.14416475972540047</v>
      </c>
      <c r="R13" s="10">
        <v>4.8245614035087724E-2</v>
      </c>
      <c r="S13" s="11">
        <v>0.1926010678871091</v>
      </c>
    </row>
    <row r="14" spans="1:19" ht="13.2" customHeight="1" x14ac:dyDescent="0.25">
      <c r="A14" s="3" t="s">
        <v>46</v>
      </c>
      <c r="B14" s="178">
        <v>1247</v>
      </c>
      <c r="C14" s="179">
        <v>1021.29466</v>
      </c>
      <c r="D14" s="178">
        <v>173.63762</v>
      </c>
      <c r="E14" s="104">
        <v>52.115549999999999</v>
      </c>
      <c r="F14" s="104">
        <v>225.75317000000001</v>
      </c>
      <c r="G14" s="80">
        <v>0.81900133119486773</v>
      </c>
      <c r="H14" s="10">
        <v>0.13924428227746591</v>
      </c>
      <c r="I14" s="10">
        <v>4.179274258219727E-2</v>
      </c>
      <c r="J14" s="11">
        <v>0.18103702485966319</v>
      </c>
      <c r="K14" s="178">
        <v>1194.4000000000001</v>
      </c>
      <c r="L14" s="179">
        <v>1058.9000000000001</v>
      </c>
      <c r="M14" s="178">
        <v>101.7</v>
      </c>
      <c r="N14" s="104">
        <v>33.799999999999997</v>
      </c>
      <c r="O14" s="104">
        <v>135.5</v>
      </c>
      <c r="P14" s="80">
        <v>0.88655391828533159</v>
      </c>
      <c r="Q14" s="10">
        <v>8.514735432016074E-2</v>
      </c>
      <c r="R14" s="10">
        <v>2.8298727394507697E-2</v>
      </c>
      <c r="S14" s="11">
        <v>0.11344608171466844</v>
      </c>
    </row>
    <row r="15" spans="1:19" ht="13.2" customHeight="1" x14ac:dyDescent="0.25">
      <c r="A15" s="3" t="s">
        <v>47</v>
      </c>
      <c r="B15" s="178">
        <v>760.8</v>
      </c>
      <c r="C15" s="179">
        <v>574.39030000000002</v>
      </c>
      <c r="D15" s="178">
        <v>139.40652</v>
      </c>
      <c r="E15" s="104">
        <v>46.988779999999998</v>
      </c>
      <c r="F15" s="104">
        <v>186.39529999999999</v>
      </c>
      <c r="G15" s="80">
        <v>0.75498199263932708</v>
      </c>
      <c r="H15" s="10">
        <v>0.18323675078864354</v>
      </c>
      <c r="I15" s="10">
        <v>6.1762329127234492E-2</v>
      </c>
      <c r="J15" s="11">
        <v>0.24499907991587802</v>
      </c>
      <c r="K15" s="178">
        <v>707.6</v>
      </c>
      <c r="L15" s="179">
        <v>582.9</v>
      </c>
      <c r="M15" s="178">
        <v>96.3</v>
      </c>
      <c r="N15" s="104">
        <v>28.4</v>
      </c>
      <c r="O15" s="104">
        <v>124.7</v>
      </c>
      <c r="P15" s="80">
        <v>0.82377049180327866</v>
      </c>
      <c r="Q15" s="10">
        <v>0.13609383832673827</v>
      </c>
      <c r="R15" s="10">
        <v>4.0135669869983036E-2</v>
      </c>
      <c r="S15" s="11">
        <v>0.17622950819672131</v>
      </c>
    </row>
    <row r="16" spans="1:19" ht="13.2" customHeight="1" x14ac:dyDescent="0.25">
      <c r="A16" s="3" t="s">
        <v>48</v>
      </c>
      <c r="B16" s="178">
        <v>403.2</v>
      </c>
      <c r="C16" s="179">
        <v>285.87601999999998</v>
      </c>
      <c r="D16" s="178">
        <v>85.558139999999995</v>
      </c>
      <c r="E16" s="104">
        <v>31.79466</v>
      </c>
      <c r="F16" s="104">
        <v>117.3528</v>
      </c>
      <c r="G16" s="80">
        <v>0.70901790674603171</v>
      </c>
      <c r="H16" s="10">
        <v>0.21219776785714284</v>
      </c>
      <c r="I16" s="10">
        <v>7.8855803571428573E-2</v>
      </c>
      <c r="J16" s="11">
        <v>0.29105357142857147</v>
      </c>
      <c r="K16" s="178">
        <v>369.6</v>
      </c>
      <c r="L16" s="179">
        <v>288.89999999999998</v>
      </c>
      <c r="M16" s="178">
        <v>56.9</v>
      </c>
      <c r="N16" s="104">
        <v>23.8</v>
      </c>
      <c r="O16" s="104">
        <v>80.7</v>
      </c>
      <c r="P16" s="80">
        <v>0.78165584415584399</v>
      </c>
      <c r="Q16" s="10">
        <v>0.15395021645021645</v>
      </c>
      <c r="R16" s="10">
        <v>6.4393939393939392E-2</v>
      </c>
      <c r="S16" s="11">
        <v>0.21834415584415584</v>
      </c>
    </row>
    <row r="17" spans="1:19" ht="13.2" customHeight="1" x14ac:dyDescent="0.25">
      <c r="A17" s="5" t="s">
        <v>49</v>
      </c>
      <c r="B17" s="106">
        <v>1953.3</v>
      </c>
      <c r="C17" s="182">
        <v>970.93196999999998</v>
      </c>
      <c r="D17" s="106">
        <v>739.45672999999999</v>
      </c>
      <c r="E17" s="107">
        <v>242.89703</v>
      </c>
      <c r="F17" s="107">
        <v>982.35375999999997</v>
      </c>
      <c r="G17" s="81">
        <v>0.49707263093226844</v>
      </c>
      <c r="H17" s="12">
        <v>0.37856792607382378</v>
      </c>
      <c r="I17" s="12">
        <v>0.1243521374084882</v>
      </c>
      <c r="J17" s="13">
        <v>0.502920063482312</v>
      </c>
      <c r="K17" s="106">
        <v>1719.1</v>
      </c>
      <c r="L17" s="182">
        <v>1056.2</v>
      </c>
      <c r="M17" s="106">
        <v>488</v>
      </c>
      <c r="N17" s="107">
        <v>174.9</v>
      </c>
      <c r="O17" s="107">
        <v>662.9</v>
      </c>
      <c r="P17" s="81">
        <v>0.61439125123611193</v>
      </c>
      <c r="Q17" s="12">
        <v>0.2838694665813507</v>
      </c>
      <c r="R17" s="12">
        <v>0.10173928218253739</v>
      </c>
      <c r="S17" s="13">
        <v>0.38560874876388807</v>
      </c>
    </row>
  </sheetData>
  <mergeCells count="17">
    <mergeCell ref="H6:J6"/>
    <mergeCell ref="B4:J4"/>
    <mergeCell ref="B5:F5"/>
    <mergeCell ref="G5:J5"/>
    <mergeCell ref="A4:A7"/>
    <mergeCell ref="B6:B7"/>
    <mergeCell ref="C6:C7"/>
    <mergeCell ref="D6:F6"/>
    <mergeCell ref="G6:G7"/>
    <mergeCell ref="K4:S4"/>
    <mergeCell ref="K5:O5"/>
    <mergeCell ref="P5:S5"/>
    <mergeCell ref="K6:K7"/>
    <mergeCell ref="L6:L7"/>
    <mergeCell ref="M6:O6"/>
    <mergeCell ref="P6:P7"/>
    <mergeCell ref="Q6:S6"/>
  </mergeCells>
  <pageMargins left="0.7" right="0.7" top="0.78740157499999996" bottom="0.78740157499999996"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BE862-C8EA-42B3-B06A-348CEEF985D2}">
  <dimension ref="A1:G52"/>
  <sheetViews>
    <sheetView zoomScaleNormal="100" workbookViewId="0"/>
  </sheetViews>
  <sheetFormatPr baseColWidth="10" defaultColWidth="11.44140625" defaultRowHeight="13.2" customHeight="1" x14ac:dyDescent="0.25"/>
  <cols>
    <col min="1" max="7" width="17.6640625" style="1" customWidth="1"/>
    <col min="8" max="9" width="11.44140625" style="1"/>
    <col min="10" max="10" width="12" style="1" bestFit="1" customWidth="1"/>
    <col min="11" max="16384" width="11.44140625" style="1"/>
  </cols>
  <sheetData>
    <row r="1" spans="1:7" ht="13.2" customHeight="1" x14ac:dyDescent="0.25">
      <c r="A1" s="2" t="s">
        <v>291</v>
      </c>
    </row>
    <row r="2" spans="1:7" ht="13.2" customHeight="1" x14ac:dyDescent="0.25">
      <c r="A2" s="1" t="s">
        <v>195</v>
      </c>
    </row>
    <row r="4" spans="1:7" s="9" customFormat="1" ht="39.6" customHeight="1" x14ac:dyDescent="0.25">
      <c r="A4" s="223"/>
      <c r="B4" s="136" t="s">
        <v>75</v>
      </c>
      <c r="C4" s="128" t="s">
        <v>76</v>
      </c>
      <c r="D4" s="128" t="s">
        <v>77</v>
      </c>
      <c r="E4" s="128" t="s">
        <v>178</v>
      </c>
      <c r="F4" s="128" t="s">
        <v>78</v>
      </c>
      <c r="G4" s="137" t="s">
        <v>81</v>
      </c>
    </row>
    <row r="5" spans="1:7" ht="13.2" customHeight="1" x14ac:dyDescent="0.25">
      <c r="A5" s="220">
        <v>2000</v>
      </c>
      <c r="B5" s="25">
        <v>15409.764761366583</v>
      </c>
      <c r="C5" s="24">
        <v>301513.56969903415</v>
      </c>
      <c r="D5" s="24">
        <v>37631.591716877847</v>
      </c>
      <c r="E5" s="26">
        <v>0.51</v>
      </c>
      <c r="F5" s="119">
        <v>5.1108030649328173E-2</v>
      </c>
      <c r="G5" s="27">
        <v>0.10021182480260427</v>
      </c>
    </row>
    <row r="6" spans="1:7" ht="13.2" customHeight="1" x14ac:dyDescent="0.25">
      <c r="A6" s="225">
        <v>2001</v>
      </c>
      <c r="B6" s="20">
        <v>15613.738737738358</v>
      </c>
      <c r="C6" s="18">
        <v>307136.01274356386</v>
      </c>
      <c r="D6" s="18">
        <v>38189.168986161843</v>
      </c>
      <c r="E6" s="10">
        <v>0.51400000000000001</v>
      </c>
      <c r="F6" s="140">
        <v>5.0836561294994378E-2</v>
      </c>
      <c r="G6" s="11">
        <v>9.8903815749016299E-2</v>
      </c>
    </row>
    <row r="7" spans="1:7" ht="13.2" customHeight="1" x14ac:dyDescent="0.25">
      <c r="A7" s="225">
        <v>2002</v>
      </c>
      <c r="B7" s="20">
        <v>15787.396521955261</v>
      </c>
      <c r="C7" s="18">
        <v>309810.99626660452</v>
      </c>
      <c r="D7" s="18">
        <v>38327.518799023543</v>
      </c>
      <c r="E7" s="10">
        <v>0.51100000000000001</v>
      </c>
      <c r="F7" s="140">
        <v>5.0958154204344595E-2</v>
      </c>
      <c r="G7" s="11">
        <v>9.9722415272690004E-2</v>
      </c>
    </row>
    <row r="8" spans="1:7" ht="13.2" customHeight="1" x14ac:dyDescent="0.25">
      <c r="A8" s="225">
        <v>2003</v>
      </c>
      <c r="B8" s="20">
        <v>16022.714173110311</v>
      </c>
      <c r="C8" s="18">
        <v>313226.13012481964</v>
      </c>
      <c r="D8" s="18">
        <v>38582.089568102871</v>
      </c>
      <c r="E8" s="10">
        <v>0.51300000000000001</v>
      </c>
      <c r="F8" s="140">
        <v>5.1153823490796599E-2</v>
      </c>
      <c r="G8" s="11">
        <v>9.9715055537615199E-2</v>
      </c>
    </row>
    <row r="9" spans="1:7" ht="13.2" customHeight="1" x14ac:dyDescent="0.25">
      <c r="A9" s="225">
        <v>2004</v>
      </c>
      <c r="B9" s="20">
        <v>16320.515000842992</v>
      </c>
      <c r="C9" s="18">
        <v>323189.99879951234</v>
      </c>
      <c r="D9" s="18">
        <v>39567.222073929552</v>
      </c>
      <c r="E9" s="10">
        <v>0.53700000000000003</v>
      </c>
      <c r="F9" s="140">
        <v>5.0498205580201939E-2</v>
      </c>
      <c r="G9" s="11">
        <v>9.4037626778774558E-2</v>
      </c>
    </row>
    <row r="10" spans="1:7" ht="13.2" customHeight="1" x14ac:dyDescent="0.25">
      <c r="A10" s="225">
        <v>2005</v>
      </c>
      <c r="B10" s="20">
        <v>16721.765622019568</v>
      </c>
      <c r="C10" s="18">
        <v>333179.05824067019</v>
      </c>
      <c r="D10" s="18">
        <v>40507.330891945414</v>
      </c>
      <c r="E10" s="10">
        <v>0.51200000000000001</v>
      </c>
      <c r="F10" s="140">
        <v>5.0188525384271557E-2</v>
      </c>
      <c r="G10" s="11">
        <v>9.8024463641155385E-2</v>
      </c>
    </row>
    <row r="11" spans="1:7" ht="13.2" customHeight="1" x14ac:dyDescent="0.25">
      <c r="A11" s="225">
        <v>2006</v>
      </c>
      <c r="B11" s="20">
        <v>17112.939926812596</v>
      </c>
      <c r="C11" s="18">
        <v>342540.05403753353</v>
      </c>
      <c r="D11" s="18">
        <v>41425.912481097126</v>
      </c>
      <c r="E11" s="10">
        <v>0.504</v>
      </c>
      <c r="F11" s="140">
        <v>4.995894560388392E-2</v>
      </c>
      <c r="G11" s="11">
        <v>9.9124892071198248E-2</v>
      </c>
    </row>
    <row r="12" spans="1:7" ht="13.2" customHeight="1" x14ac:dyDescent="0.25">
      <c r="A12" s="225">
        <v>2007</v>
      </c>
      <c r="B12" s="20">
        <v>17579.848778079493</v>
      </c>
      <c r="C12" s="18">
        <v>356540.56880628935</v>
      </c>
      <c r="D12" s="18">
        <v>42976.516097952357</v>
      </c>
      <c r="E12" s="10">
        <v>0.49199999999999999</v>
      </c>
      <c r="F12" s="140">
        <v>4.9306727806424554E-2</v>
      </c>
      <c r="G12" s="11">
        <v>0.10021692643582227</v>
      </c>
    </row>
    <row r="13" spans="1:7" ht="13.2" customHeight="1" x14ac:dyDescent="0.25">
      <c r="A13" s="225">
        <v>2008</v>
      </c>
      <c r="B13" s="20">
        <v>18259.212384948692</v>
      </c>
      <c r="C13" s="18">
        <v>360956.44988498098</v>
      </c>
      <c r="D13" s="18">
        <v>43374.454335541552</v>
      </c>
      <c r="E13" s="10">
        <v>0.499</v>
      </c>
      <c r="F13" s="140">
        <v>5.0585638214158533E-2</v>
      </c>
      <c r="G13" s="11">
        <v>0.1013740244772716</v>
      </c>
    </row>
    <row r="14" spans="1:7" ht="13.2" customHeight="1" x14ac:dyDescent="0.25">
      <c r="A14" s="225">
        <v>2009</v>
      </c>
      <c r="B14" s="20">
        <v>19013.557039501746</v>
      </c>
      <c r="C14" s="18">
        <v>347245.86266605445</v>
      </c>
      <c r="D14" s="18">
        <v>41626.968931175819</v>
      </c>
      <c r="E14" s="10">
        <v>0.54100000000000004</v>
      </c>
      <c r="F14" s="140">
        <v>5.4755316286624958E-2</v>
      </c>
      <c r="G14" s="11">
        <v>0.10121130552056369</v>
      </c>
    </row>
    <row r="15" spans="1:7" ht="13.2" customHeight="1" x14ac:dyDescent="0.25">
      <c r="A15" s="225">
        <v>2010</v>
      </c>
      <c r="B15" s="20">
        <v>19250.401499299718</v>
      </c>
      <c r="C15" s="18">
        <v>350125.32673315785</v>
      </c>
      <c r="D15" s="18">
        <v>41875.890416364869</v>
      </c>
      <c r="E15" s="10">
        <v>0.52800000000000002</v>
      </c>
      <c r="F15" s="140">
        <v>5.4981459578818441E-2</v>
      </c>
      <c r="G15" s="11">
        <v>0.10413155223261068</v>
      </c>
    </row>
    <row r="16" spans="1:7" ht="13.2" customHeight="1" x14ac:dyDescent="0.25">
      <c r="A16" s="225">
        <v>2011</v>
      </c>
      <c r="B16" s="20">
        <v>19471.566496427156</v>
      </c>
      <c r="C16" s="18">
        <v>363803.97624195332</v>
      </c>
      <c r="D16" s="18">
        <v>43368.559138554599</v>
      </c>
      <c r="E16" s="10">
        <v>0.50900000000000001</v>
      </c>
      <c r="F16" s="140">
        <v>5.3522137656563974E-2</v>
      </c>
      <c r="G16" s="11">
        <v>0.10515154745886832</v>
      </c>
    </row>
    <row r="17" spans="1:7" ht="13.2" customHeight="1" x14ac:dyDescent="0.25">
      <c r="A17" s="225">
        <v>2012</v>
      </c>
      <c r="B17" s="20">
        <v>19810.340485376611</v>
      </c>
      <c r="C17" s="18">
        <v>367085.82281898952</v>
      </c>
      <c r="D17" s="18">
        <v>43568.345196834787</v>
      </c>
      <c r="E17" s="10">
        <v>0.51200000000000001</v>
      </c>
      <c r="F17" s="140">
        <v>5.3966509339003037E-2</v>
      </c>
      <c r="G17" s="11">
        <v>0.1054033385527403</v>
      </c>
    </row>
    <row r="18" spans="1:7" ht="13.2" customHeight="1" x14ac:dyDescent="0.25">
      <c r="A18" s="225">
        <v>2013</v>
      </c>
      <c r="B18" s="20">
        <v>20094.398621228134</v>
      </c>
      <c r="C18" s="18">
        <v>365733.71379920183</v>
      </c>
      <c r="D18" s="18">
        <v>43143.702187419549</v>
      </c>
      <c r="E18" s="10">
        <v>0.51600000000000001</v>
      </c>
      <c r="F18" s="140">
        <v>5.4942702471942551E-2</v>
      </c>
      <c r="G18" s="11">
        <v>0.10647810556578013</v>
      </c>
    </row>
    <row r="19" spans="1:7" ht="13.2" customHeight="1" x14ac:dyDescent="0.25">
      <c r="A19" s="225">
        <v>2014</v>
      </c>
      <c r="B19" s="20">
        <v>20043.067136364283</v>
      </c>
      <c r="C19" s="18">
        <v>370206.86509782751</v>
      </c>
      <c r="D19" s="18">
        <v>43327.438452070135</v>
      </c>
      <c r="E19" s="10">
        <v>0.52400000000000002</v>
      </c>
      <c r="F19" s="140">
        <v>5.4140182222357988E-2</v>
      </c>
      <c r="G19" s="11">
        <v>0.10332095843961447</v>
      </c>
    </row>
    <row r="20" spans="1:7" ht="13.2" customHeight="1" x14ac:dyDescent="0.25">
      <c r="A20" s="225">
        <v>2015</v>
      </c>
      <c r="B20" s="20">
        <v>20386.862695940745</v>
      </c>
      <c r="C20" s="18">
        <v>374526.04855203931</v>
      </c>
      <c r="D20" s="18">
        <v>43395.815507384199</v>
      </c>
      <c r="E20" s="10">
        <v>0.51100000000000001</v>
      </c>
      <c r="F20" s="140">
        <v>5.4433764419747829E-2</v>
      </c>
      <c r="G20" s="11">
        <v>0.10652400082142433</v>
      </c>
    </row>
    <row r="21" spans="1:7" ht="13.2" customHeight="1" x14ac:dyDescent="0.25">
      <c r="A21" s="225">
        <v>2016</v>
      </c>
      <c r="B21" s="20">
        <v>20746.603737317917</v>
      </c>
      <c r="C21" s="18">
        <v>380402.98196726147</v>
      </c>
      <c r="D21" s="18">
        <v>43528.366932638673</v>
      </c>
      <c r="E21" s="10">
        <v>0.501</v>
      </c>
      <c r="F21" s="140">
        <v>5.4538488710121173E-2</v>
      </c>
      <c r="G21" s="11">
        <v>0.10885925890243747</v>
      </c>
    </row>
    <row r="22" spans="1:7" ht="13.2" customHeight="1" x14ac:dyDescent="0.25">
      <c r="A22" s="225">
        <v>2017</v>
      </c>
      <c r="B22" s="20">
        <v>20833.779652247624</v>
      </c>
      <c r="C22" s="18">
        <v>385788.72374024813</v>
      </c>
      <c r="D22" s="18">
        <v>43867.890797041306</v>
      </c>
      <c r="E22" s="10">
        <v>0.49299999999999999</v>
      </c>
      <c r="F22" s="140">
        <v>5.4003080883916726E-2</v>
      </c>
      <c r="G22" s="11">
        <v>0.10953971781727531</v>
      </c>
    </row>
    <row r="23" spans="1:7" ht="13.2" customHeight="1" x14ac:dyDescent="0.25">
      <c r="A23" s="225">
        <v>2018</v>
      </c>
      <c r="B23" s="20">
        <v>21209.665942148364</v>
      </c>
      <c r="C23" s="18">
        <v>398494.28380483302</v>
      </c>
      <c r="D23" s="18">
        <v>45085.735679673999</v>
      </c>
      <c r="E23" s="10">
        <v>0.48799999999999999</v>
      </c>
      <c r="F23" s="140">
        <v>5.3224517399943515E-2</v>
      </c>
      <c r="G23" s="11">
        <v>0.1090666340162777</v>
      </c>
    </row>
    <row r="24" spans="1:7" ht="13.2" customHeight="1" x14ac:dyDescent="0.25">
      <c r="A24" s="225">
        <v>2019</v>
      </c>
      <c r="B24" s="20">
        <v>21556.182359202085</v>
      </c>
      <c r="C24" s="18">
        <v>403462.13534842216</v>
      </c>
      <c r="D24" s="18">
        <v>45451.400019056426</v>
      </c>
      <c r="E24" s="10">
        <v>0.48699999999999999</v>
      </c>
      <c r="F24" s="140">
        <v>5.3428018320942509E-2</v>
      </c>
      <c r="G24" s="11">
        <v>0.10970845651117558</v>
      </c>
    </row>
    <row r="25" spans="1:7" ht="13.2" customHeight="1" x14ac:dyDescent="0.25">
      <c r="A25" s="225">
        <v>2020</v>
      </c>
      <c r="B25" s="20">
        <v>21586.380164014248</v>
      </c>
      <c r="C25" s="18">
        <v>380888.45600000001</v>
      </c>
      <c r="D25" s="18">
        <v>42720</v>
      </c>
      <c r="E25" s="10">
        <v>0.56799999999999995</v>
      </c>
      <c r="F25" s="140">
        <v>5.6673757957143883E-2</v>
      </c>
      <c r="G25" s="11">
        <v>9.9777742882295573E-2</v>
      </c>
    </row>
    <row r="26" spans="1:7" ht="13.2" customHeight="1" x14ac:dyDescent="0.25">
      <c r="A26" s="237">
        <v>2021</v>
      </c>
      <c r="B26" s="20">
        <v>22304.654601488066</v>
      </c>
      <c r="C26" s="18">
        <v>397078.62020352075</v>
      </c>
      <c r="D26" s="18">
        <v>44358.124165416339</v>
      </c>
      <c r="E26" s="10">
        <v>0.56200000000000006</v>
      </c>
      <c r="F26" s="140">
        <v>5.6171885028853785E-2</v>
      </c>
      <c r="G26" s="11">
        <v>9.9949973360949781E-2</v>
      </c>
    </row>
    <row r="27" spans="1:7" ht="13.2" customHeight="1" x14ac:dyDescent="0.25">
      <c r="A27" s="238">
        <v>2022</v>
      </c>
      <c r="B27" s="21">
        <v>22462.964037854654</v>
      </c>
      <c r="C27" s="19">
        <v>416243.42159288033</v>
      </c>
      <c r="D27" s="19">
        <v>45978.564630464891</v>
      </c>
      <c r="E27" s="12">
        <v>0.53</v>
      </c>
      <c r="F27" s="87">
        <v>5.3965931646182859E-2</v>
      </c>
      <c r="G27" s="13">
        <v>0.10182251253996766</v>
      </c>
    </row>
    <row r="29" spans="1:7" ht="39.6" customHeight="1" x14ac:dyDescent="0.25">
      <c r="A29" s="224" t="s">
        <v>196</v>
      </c>
      <c r="B29" s="205" t="s">
        <v>79</v>
      </c>
      <c r="C29" s="206" t="s">
        <v>80</v>
      </c>
      <c r="D29" s="206" t="s">
        <v>77</v>
      </c>
      <c r="E29" s="206" t="s">
        <v>178</v>
      </c>
      <c r="F29" s="206" t="s">
        <v>78</v>
      </c>
      <c r="G29" s="204" t="s">
        <v>81</v>
      </c>
    </row>
    <row r="30" spans="1:7" ht="13.2" customHeight="1" x14ac:dyDescent="0.25">
      <c r="A30" s="220">
        <v>2000</v>
      </c>
      <c r="B30" s="51">
        <v>77.786471023764591</v>
      </c>
      <c r="C30" s="52">
        <v>82.137078295096913</v>
      </c>
      <c r="D30" s="52">
        <v>86.373699865956254</v>
      </c>
      <c r="E30" s="52">
        <v>99.609375</v>
      </c>
      <c r="F30" s="52">
        <v>94.70323590558975</v>
      </c>
      <c r="G30" s="54">
        <v>95.074621144435227</v>
      </c>
    </row>
    <row r="31" spans="1:7" ht="13.2" customHeight="1" x14ac:dyDescent="0.25">
      <c r="A31" s="225">
        <v>2001</v>
      </c>
      <c r="B31" s="55">
        <v>78.816104898671185</v>
      </c>
      <c r="C31" s="53">
        <v>83.66872095058082</v>
      </c>
      <c r="D31" s="53">
        <v>87.653475966620505</v>
      </c>
      <c r="E31" s="53">
        <v>100.390625</v>
      </c>
      <c r="F31" s="53">
        <v>94.200202899270053</v>
      </c>
      <c r="G31" s="56">
        <v>93.833665144798189</v>
      </c>
    </row>
    <row r="32" spans="1:7" ht="13.2" customHeight="1" x14ac:dyDescent="0.25">
      <c r="A32" s="225">
        <v>2002</v>
      </c>
      <c r="B32" s="55">
        <v>79.692706612534167</v>
      </c>
      <c r="C32" s="53">
        <v>84.397428886642871</v>
      </c>
      <c r="D32" s="53">
        <v>87.971022598783506</v>
      </c>
      <c r="E32" s="53">
        <v>99.8046875</v>
      </c>
      <c r="F32" s="53">
        <v>94.425514691415799</v>
      </c>
      <c r="G32" s="56">
        <v>94.610300434451844</v>
      </c>
    </row>
    <row r="33" spans="1:7" ht="13.2" customHeight="1" x14ac:dyDescent="0.25">
      <c r="A33" s="225">
        <v>2003</v>
      </c>
      <c r="B33" s="55">
        <v>80.880559246004836</v>
      </c>
      <c r="C33" s="53">
        <v>85.327765512554762</v>
      </c>
      <c r="D33" s="53">
        <v>88.555324728986577</v>
      </c>
      <c r="E33" s="53">
        <v>100.1953125</v>
      </c>
      <c r="F33" s="53">
        <v>94.788090090211497</v>
      </c>
      <c r="G33" s="56">
        <v>94.603317984772488</v>
      </c>
    </row>
    <row r="34" spans="1:7" ht="13.2" customHeight="1" x14ac:dyDescent="0.25">
      <c r="A34" s="225">
        <v>2004</v>
      </c>
      <c r="B34" s="55">
        <v>82.383818758139455</v>
      </c>
      <c r="C34" s="53">
        <v>88.04208136332133</v>
      </c>
      <c r="D34" s="53">
        <v>90.816444588774701</v>
      </c>
      <c r="E34" s="53">
        <v>104.8828125</v>
      </c>
      <c r="F34" s="53">
        <v>93.573229394893502</v>
      </c>
      <c r="G34" s="56">
        <v>89.216933799228087</v>
      </c>
    </row>
    <row r="35" spans="1:7" ht="13.2" customHeight="1" x14ac:dyDescent="0.25">
      <c r="A35" s="225">
        <v>2005</v>
      </c>
      <c r="B35" s="55">
        <v>84.409279256775335</v>
      </c>
      <c r="C35" s="53">
        <v>90.763259578390532</v>
      </c>
      <c r="D35" s="53">
        <v>92.974224081589057</v>
      </c>
      <c r="E35" s="53">
        <v>100</v>
      </c>
      <c r="F35" s="53">
        <v>92.999391657890627</v>
      </c>
      <c r="G35" s="56">
        <v>92.999391657890641</v>
      </c>
    </row>
    <row r="36" spans="1:7" ht="13.2" customHeight="1" x14ac:dyDescent="0.25">
      <c r="A36" s="225">
        <v>2006</v>
      </c>
      <c r="B36" s="55">
        <v>86.383875832143559</v>
      </c>
      <c r="C36" s="53">
        <v>93.313343295864755</v>
      </c>
      <c r="D36" s="53">
        <v>95.082593323068636</v>
      </c>
      <c r="E36" s="53">
        <v>98.4375</v>
      </c>
      <c r="F36" s="53">
        <v>92.573980077264807</v>
      </c>
      <c r="G36" s="56">
        <v>94.043408332459492</v>
      </c>
    </row>
    <row r="37" spans="1:7" ht="13.2" customHeight="1" x14ac:dyDescent="0.25">
      <c r="A37" s="225">
        <v>2007</v>
      </c>
      <c r="B37" s="55">
        <v>88.740770463063981</v>
      </c>
      <c r="C37" s="53">
        <v>97.127305562574108</v>
      </c>
      <c r="D37" s="53">
        <v>98.641607579519857</v>
      </c>
      <c r="E37" s="53">
        <v>96.09375</v>
      </c>
      <c r="F37" s="53">
        <v>91.365419795253018</v>
      </c>
      <c r="G37" s="56">
        <v>95.079461250344622</v>
      </c>
    </row>
    <row r="38" spans="1:7" ht="13.2" customHeight="1" x14ac:dyDescent="0.25">
      <c r="A38" s="225">
        <v>2008</v>
      </c>
      <c r="B38" s="55">
        <v>92.170108829916813</v>
      </c>
      <c r="C38" s="53">
        <v>98.330261602875652</v>
      </c>
      <c r="D38" s="53">
        <v>99.554973087875453</v>
      </c>
      <c r="E38" s="53">
        <v>97.4609375</v>
      </c>
      <c r="F38" s="53">
        <v>93.735242159898121</v>
      </c>
      <c r="G38" s="56">
        <v>96.177242456648983</v>
      </c>
    </row>
    <row r="39" spans="1:7" ht="13.2" customHeight="1" x14ac:dyDescent="0.25">
      <c r="A39" s="225">
        <v>2009</v>
      </c>
      <c r="B39" s="55">
        <v>95.977941689275724</v>
      </c>
      <c r="C39" s="53">
        <v>94.595280198898294</v>
      </c>
      <c r="D39" s="53">
        <v>95.544067012671377</v>
      </c>
      <c r="E39" s="53">
        <v>105.6640625</v>
      </c>
      <c r="F39" s="53">
        <v>101.461660124554</v>
      </c>
      <c r="G39" s="56">
        <v>96.022865034698071</v>
      </c>
    </row>
    <row r="40" spans="1:7" ht="13.2" customHeight="1" x14ac:dyDescent="0.25">
      <c r="A40" s="225">
        <v>2010</v>
      </c>
      <c r="B40" s="55">
        <v>97.173501452485269</v>
      </c>
      <c r="C40" s="53">
        <v>95.379691878159264</v>
      </c>
      <c r="D40" s="53">
        <v>96.115402655704102</v>
      </c>
      <c r="E40" s="53">
        <v>103.125</v>
      </c>
      <c r="F40" s="53">
        <v>101.88070388885033</v>
      </c>
      <c r="G40" s="56">
        <v>98.79340983161245</v>
      </c>
    </row>
    <row r="41" spans="1:7" ht="13.2" customHeight="1" x14ac:dyDescent="0.25">
      <c r="A41" s="225">
        <v>2011</v>
      </c>
      <c r="B41" s="55">
        <v>98.289913345005203</v>
      </c>
      <c r="C41" s="53">
        <v>99.105972943375022</v>
      </c>
      <c r="D41" s="53">
        <v>99.541442170048953</v>
      </c>
      <c r="E41" s="53">
        <v>99.4140625</v>
      </c>
      <c r="F41" s="53">
        <v>99.176578793251863</v>
      </c>
      <c r="G41" s="56">
        <v>99.761116585746478</v>
      </c>
    </row>
    <row r="42" spans="1:7" ht="13.2" customHeight="1" x14ac:dyDescent="0.25">
      <c r="A42" s="225">
        <v>2012</v>
      </c>
      <c r="B42" s="55">
        <v>100</v>
      </c>
      <c r="C42" s="53">
        <v>100</v>
      </c>
      <c r="D42" s="53">
        <v>100</v>
      </c>
      <c r="E42" s="53">
        <v>100</v>
      </c>
      <c r="F42" s="53">
        <v>100</v>
      </c>
      <c r="G42" s="56">
        <v>100</v>
      </c>
    </row>
    <row r="43" spans="1:7" ht="13.2" customHeight="1" x14ac:dyDescent="0.25">
      <c r="A43" s="225">
        <v>2013</v>
      </c>
      <c r="B43" s="55">
        <v>101.43388820631935</v>
      </c>
      <c r="C43" s="53">
        <v>99.631664058991888</v>
      </c>
      <c r="D43" s="53">
        <v>99.025340513859845</v>
      </c>
      <c r="E43" s="53">
        <v>100.78125</v>
      </c>
      <c r="F43" s="53">
        <v>101.80888692801555</v>
      </c>
      <c r="G43" s="56">
        <v>101.019670750279</v>
      </c>
    </row>
    <row r="44" spans="1:7" ht="13.2" customHeight="1" x14ac:dyDescent="0.25">
      <c r="A44" s="225">
        <v>2014</v>
      </c>
      <c r="B44" s="55">
        <v>101.17477360451963</v>
      </c>
      <c r="C44" s="53">
        <v>100.85022141549089</v>
      </c>
      <c r="D44" s="53">
        <v>99.447060144983084</v>
      </c>
      <c r="E44" s="53">
        <v>102.34375</v>
      </c>
      <c r="F44" s="53">
        <v>100.32181604013701</v>
      </c>
      <c r="G44" s="56">
        <v>98.024369871278921</v>
      </c>
    </row>
    <row r="45" spans="1:7" ht="13.2" customHeight="1" x14ac:dyDescent="0.25">
      <c r="A45" s="225">
        <v>2015</v>
      </c>
      <c r="B45" s="55">
        <v>102.9102084892973</v>
      </c>
      <c r="C45" s="53">
        <v>102.02683548929063</v>
      </c>
      <c r="D45" s="53">
        <v>99.604002197762782</v>
      </c>
      <c r="E45" s="53">
        <v>99.8046875</v>
      </c>
      <c r="F45" s="53">
        <v>100.86582416848498</v>
      </c>
      <c r="G45" s="56">
        <v>101.06321325687733</v>
      </c>
    </row>
    <row r="46" spans="1:7" ht="13.2" customHeight="1" x14ac:dyDescent="0.25">
      <c r="A46" s="225">
        <v>2016</v>
      </c>
      <c r="B46" s="55">
        <v>104.72613407443667</v>
      </c>
      <c r="C46" s="53">
        <v>103.6278053578873</v>
      </c>
      <c r="D46" s="53">
        <v>99.908240113285231</v>
      </c>
      <c r="E46" s="53">
        <v>97.8515625</v>
      </c>
      <c r="F46" s="53">
        <v>101.0598783914763</v>
      </c>
      <c r="G46" s="56">
        <v>103.27875795695782</v>
      </c>
    </row>
    <row r="47" spans="1:7" ht="13.2" customHeight="1" x14ac:dyDescent="0.25">
      <c r="A47" s="225">
        <v>2017</v>
      </c>
      <c r="B47" s="55">
        <v>105.16618665704654</v>
      </c>
      <c r="C47" s="53">
        <v>105.09496683299618</v>
      </c>
      <c r="D47" s="53">
        <v>100.68753035914773</v>
      </c>
      <c r="E47" s="53">
        <v>96.2890625</v>
      </c>
      <c r="F47" s="53">
        <v>100.06776711216203</v>
      </c>
      <c r="G47" s="56">
        <v>103.92433420167741</v>
      </c>
    </row>
    <row r="48" spans="1:7" ht="13.2" customHeight="1" x14ac:dyDescent="0.25">
      <c r="A48" s="225">
        <v>2018</v>
      </c>
      <c r="B48" s="55">
        <v>107.06361133875862</v>
      </c>
      <c r="C48" s="53">
        <v>108.55616290072065</v>
      </c>
      <c r="D48" s="53">
        <v>103.48278199684631</v>
      </c>
      <c r="E48" s="53">
        <v>95.3125</v>
      </c>
      <c r="F48" s="53">
        <v>98.625088136795128</v>
      </c>
      <c r="G48" s="56">
        <v>103.47550230745719</v>
      </c>
    </row>
    <row r="49" spans="1:7" ht="13.2" customHeight="1" x14ac:dyDescent="0.25">
      <c r="A49" s="225">
        <v>2019</v>
      </c>
      <c r="B49" s="55">
        <v>108.81278075515259</v>
      </c>
      <c r="C49" s="53">
        <v>109.90948444973586</v>
      </c>
      <c r="D49" s="53">
        <v>104.32207102132132</v>
      </c>
      <c r="E49" s="53">
        <v>95.1171875</v>
      </c>
      <c r="F49" s="53">
        <v>99.002175562851633</v>
      </c>
      <c r="G49" s="56">
        <v>104.08442276833685</v>
      </c>
    </row>
    <row r="50" spans="1:7" ht="13.2" customHeight="1" x14ac:dyDescent="0.25">
      <c r="A50" s="225">
        <v>2020</v>
      </c>
      <c r="B50" s="55">
        <v>108.96521531242058</v>
      </c>
      <c r="C50" s="53">
        <v>103.76005618386863</v>
      </c>
      <c r="D50" s="53">
        <v>98.052840444129558</v>
      </c>
      <c r="E50" s="53">
        <v>110.93749999999997</v>
      </c>
      <c r="F50" s="53">
        <v>105.01653460877864</v>
      </c>
      <c r="G50" s="56">
        <v>94.66279176002584</v>
      </c>
    </row>
    <row r="51" spans="1:7" ht="13.2" customHeight="1" x14ac:dyDescent="0.25">
      <c r="A51" s="225">
        <v>2021</v>
      </c>
      <c r="B51" s="55">
        <v>112.59097044774511</v>
      </c>
      <c r="C51" s="53">
        <v>108.17051368374983</v>
      </c>
      <c r="D51" s="53">
        <v>101.81273574888708</v>
      </c>
      <c r="E51" s="53">
        <v>109.765625</v>
      </c>
      <c r="F51" s="53">
        <v>104.08656353146203</v>
      </c>
      <c r="G51" s="56">
        <v>94.826193110513444</v>
      </c>
    </row>
    <row r="52" spans="1:7" ht="13.2" customHeight="1" x14ac:dyDescent="0.25">
      <c r="A52" s="221">
        <v>2022</v>
      </c>
      <c r="B52" s="57">
        <v>113.39009571509449</v>
      </c>
      <c r="C52" s="58">
        <v>113.39130952985086</v>
      </c>
      <c r="D52" s="58">
        <v>105.53204263953822</v>
      </c>
      <c r="E52" s="58">
        <v>103.515625</v>
      </c>
      <c r="F52" s="58">
        <v>99.998929534581265</v>
      </c>
      <c r="G52" s="59">
        <v>96.602739474916248</v>
      </c>
    </row>
  </sheetData>
  <pageMargins left="0.7" right="0.7" top="0.78740157499999996" bottom="0.78740157499999996"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05A19-EB40-456E-9A5A-031C2FFC5606}">
  <dimension ref="A1:N21"/>
  <sheetViews>
    <sheetView topLeftCell="P1" workbookViewId="0"/>
  </sheetViews>
  <sheetFormatPr baseColWidth="10" defaultColWidth="11.44140625" defaultRowHeight="13.2" customHeight="1" x14ac:dyDescent="0.25"/>
  <cols>
    <col min="1" max="1" width="52" style="1" customWidth="1"/>
    <col min="2" max="16384" width="11.44140625" style="1"/>
  </cols>
  <sheetData>
    <row r="1" spans="1:14" ht="13.2" customHeight="1" x14ac:dyDescent="0.25">
      <c r="A1" s="2" t="s">
        <v>292</v>
      </c>
    </row>
    <row r="2" spans="1:14" ht="13.2" customHeight="1" x14ac:dyDescent="0.25">
      <c r="A2" s="1" t="s">
        <v>296</v>
      </c>
    </row>
    <row r="4" spans="1:14" ht="13.2" customHeight="1" x14ac:dyDescent="0.25">
      <c r="A4" s="8"/>
      <c r="B4" s="118"/>
      <c r="C4" s="200">
        <v>2011</v>
      </c>
      <c r="D4" s="200">
        <v>2012</v>
      </c>
      <c r="E4" s="200">
        <v>2013</v>
      </c>
      <c r="F4" s="200">
        <v>2014</v>
      </c>
      <c r="G4" s="200">
        <v>2015</v>
      </c>
      <c r="H4" s="200">
        <v>2016</v>
      </c>
      <c r="I4" s="200">
        <v>2017</v>
      </c>
      <c r="J4" s="200">
        <v>2018</v>
      </c>
      <c r="K4" s="200">
        <v>2019</v>
      </c>
      <c r="L4" s="200">
        <v>2020</v>
      </c>
      <c r="M4" s="200">
        <v>2021</v>
      </c>
      <c r="N4" s="201">
        <v>2022</v>
      </c>
    </row>
    <row r="5" spans="1:14" ht="13.2" customHeight="1" x14ac:dyDescent="0.25">
      <c r="A5" s="288" t="s">
        <v>175</v>
      </c>
      <c r="B5" s="149" t="s">
        <v>138</v>
      </c>
      <c r="C5" s="119">
        <v>2.0199999999999999E-2</v>
      </c>
      <c r="D5" s="119">
        <v>2.0799999999999999E-2</v>
      </c>
      <c r="E5" s="119">
        <v>2.1000000000000001E-2</v>
      </c>
      <c r="F5" s="119">
        <v>2.1099999999999997E-2</v>
      </c>
      <c r="G5" s="119">
        <v>2.12E-2</v>
      </c>
      <c r="H5" s="119">
        <v>2.12E-2</v>
      </c>
      <c r="I5" s="119">
        <v>2.1499999999999998E-2</v>
      </c>
      <c r="J5" s="119">
        <v>2.18E-2</v>
      </c>
      <c r="K5" s="119">
        <v>2.2200000000000001E-2</v>
      </c>
      <c r="L5" s="119">
        <v>2.3E-2</v>
      </c>
      <c r="M5" s="119">
        <v>2.2700000000000001E-2</v>
      </c>
      <c r="N5" s="88">
        <v>2.2400000000000003E-2</v>
      </c>
    </row>
    <row r="6" spans="1:14" ht="13.2" customHeight="1" x14ac:dyDescent="0.25">
      <c r="A6" s="289"/>
      <c r="B6" s="5" t="s">
        <v>39</v>
      </c>
      <c r="C6" s="87">
        <v>2.6699999999999998E-2</v>
      </c>
      <c r="D6" s="87">
        <v>2.9100000000000001E-2</v>
      </c>
      <c r="E6" s="87">
        <v>2.9500000000000002E-2</v>
      </c>
      <c r="F6" s="87">
        <v>3.0800000000000001E-2</v>
      </c>
      <c r="G6" s="87">
        <v>3.0499999999999999E-2</v>
      </c>
      <c r="H6" s="87">
        <v>3.1200000000000002E-2</v>
      </c>
      <c r="I6" s="87">
        <v>3.0600000000000002E-2</v>
      </c>
      <c r="J6" s="87">
        <v>3.0899999999999997E-2</v>
      </c>
      <c r="K6" s="87">
        <v>3.1300000000000001E-2</v>
      </c>
      <c r="L6" s="87">
        <v>3.2000000000000001E-2</v>
      </c>
      <c r="M6" s="87">
        <v>3.2599999999999997E-2</v>
      </c>
      <c r="N6" s="89">
        <v>3.2000000000000001E-2</v>
      </c>
    </row>
    <row r="7" spans="1:14" ht="13.2" customHeight="1" x14ac:dyDescent="0.25">
      <c r="A7" s="290" t="s">
        <v>176</v>
      </c>
      <c r="B7" s="149" t="s">
        <v>138</v>
      </c>
      <c r="C7" s="119">
        <v>0.67099999999999993</v>
      </c>
      <c r="D7" s="119">
        <v>0.66900000000000004</v>
      </c>
      <c r="E7" s="119">
        <v>0.66799999999999993</v>
      </c>
      <c r="F7" s="119">
        <v>0.67500000000000004</v>
      </c>
      <c r="G7" s="119">
        <v>0.68500000000000005</v>
      </c>
      <c r="H7" s="119">
        <v>0.69599999999999995</v>
      </c>
      <c r="I7" s="119">
        <v>0.70900000000000007</v>
      </c>
      <c r="J7" s="119">
        <v>0.71900000000000008</v>
      </c>
      <c r="K7" s="119">
        <v>0.72699999999999998</v>
      </c>
      <c r="L7" s="119">
        <v>0.71700000000000008</v>
      </c>
      <c r="M7" s="119">
        <v>0.73</v>
      </c>
      <c r="N7" s="88">
        <v>0.746</v>
      </c>
    </row>
    <row r="8" spans="1:14" ht="13.2" customHeight="1" x14ac:dyDescent="0.25">
      <c r="A8" s="289"/>
      <c r="B8" s="5" t="s">
        <v>39</v>
      </c>
      <c r="C8" s="87">
        <v>0.74199999999999999</v>
      </c>
      <c r="D8" s="87">
        <v>0.74400000000000011</v>
      </c>
      <c r="E8" s="87">
        <v>0.746</v>
      </c>
      <c r="F8" s="87">
        <v>0.74199999999999999</v>
      </c>
      <c r="G8" s="87">
        <v>0.74299999999999999</v>
      </c>
      <c r="H8" s="87">
        <v>0.748</v>
      </c>
      <c r="I8" s="87">
        <v>0.754</v>
      </c>
      <c r="J8" s="87">
        <v>0.76200000000000001</v>
      </c>
      <c r="K8" s="87">
        <v>0.76800000000000002</v>
      </c>
      <c r="L8" s="87">
        <v>0.748</v>
      </c>
      <c r="M8" s="87">
        <v>0.75599999999999989</v>
      </c>
      <c r="N8" s="89">
        <v>0.77300000000000002</v>
      </c>
    </row>
    <row r="11" spans="1:14" ht="13.2" customHeight="1" x14ac:dyDescent="0.25">
      <c r="A11" s="293" t="s">
        <v>289</v>
      </c>
      <c r="B11" s="288" t="s">
        <v>40</v>
      </c>
      <c r="C11" s="291"/>
      <c r="D11" s="291"/>
      <c r="E11" s="291"/>
      <c r="F11" s="291"/>
      <c r="G11" s="291"/>
      <c r="H11" s="291"/>
      <c r="I11" s="291"/>
      <c r="J11" s="291"/>
      <c r="K11" s="291"/>
      <c r="L11" s="291"/>
      <c r="M11" s="292"/>
    </row>
    <row r="12" spans="1:14" ht="13.2" customHeight="1" x14ac:dyDescent="0.25">
      <c r="A12" s="294"/>
      <c r="B12" s="207">
        <v>2011</v>
      </c>
      <c r="C12" s="209">
        <v>2012</v>
      </c>
      <c r="D12" s="209">
        <v>2013</v>
      </c>
      <c r="E12" s="209">
        <v>2014</v>
      </c>
      <c r="F12" s="209">
        <v>2015</v>
      </c>
      <c r="G12" s="209">
        <v>2016</v>
      </c>
      <c r="H12" s="209">
        <v>2017</v>
      </c>
      <c r="I12" s="209">
        <v>2018</v>
      </c>
      <c r="J12" s="209">
        <v>2019</v>
      </c>
      <c r="K12" s="209">
        <v>2020</v>
      </c>
      <c r="L12" s="209">
        <v>2021</v>
      </c>
      <c r="M12" s="202">
        <v>2022</v>
      </c>
    </row>
    <row r="13" spans="1:14" ht="13.2" customHeight="1" x14ac:dyDescent="0.25">
      <c r="A13" s="49" t="s">
        <v>100</v>
      </c>
      <c r="B13" s="175" t="s">
        <v>198</v>
      </c>
      <c r="C13" s="176" t="s">
        <v>198</v>
      </c>
      <c r="D13" s="176" t="s">
        <v>198</v>
      </c>
      <c r="E13" s="52">
        <v>55</v>
      </c>
      <c r="F13" s="52">
        <v>60</v>
      </c>
      <c r="G13" s="52">
        <v>68</v>
      </c>
      <c r="H13" s="52">
        <v>70</v>
      </c>
      <c r="I13" s="52">
        <v>69</v>
      </c>
      <c r="J13" s="52">
        <v>71</v>
      </c>
      <c r="K13" s="52">
        <v>84</v>
      </c>
      <c r="L13" s="52">
        <v>87</v>
      </c>
      <c r="M13" s="54">
        <v>75</v>
      </c>
    </row>
    <row r="14" spans="1:14" ht="13.2" customHeight="1" x14ac:dyDescent="0.25">
      <c r="A14" s="49" t="s">
        <v>101</v>
      </c>
      <c r="B14" s="120" t="s">
        <v>198</v>
      </c>
      <c r="C14" s="121" t="s">
        <v>198</v>
      </c>
      <c r="D14" s="121" t="s">
        <v>198</v>
      </c>
      <c r="E14" s="53">
        <v>108.8709677419355</v>
      </c>
      <c r="F14" s="53">
        <v>112.8898128898129</v>
      </c>
      <c r="G14" s="121" t="s">
        <v>198</v>
      </c>
      <c r="H14" s="53">
        <v>112.41970021413277</v>
      </c>
      <c r="I14" s="53">
        <v>108.72340425531914</v>
      </c>
      <c r="J14" s="53">
        <v>100.21276595744682</v>
      </c>
      <c r="K14" s="53">
        <v>108.16733067729083</v>
      </c>
      <c r="L14" s="121" t="s">
        <v>198</v>
      </c>
      <c r="M14" s="122" t="s">
        <v>198</v>
      </c>
    </row>
    <row r="15" spans="1:14" ht="13.2" customHeight="1" x14ac:dyDescent="0.25">
      <c r="A15" s="49" t="s">
        <v>102</v>
      </c>
      <c r="B15" s="55">
        <v>132.1782178217822</v>
      </c>
      <c r="C15" s="53">
        <v>139.90384615384613</v>
      </c>
      <c r="D15" s="53">
        <v>140.47619047619048</v>
      </c>
      <c r="E15" s="53">
        <v>145.97156398104266</v>
      </c>
      <c r="F15" s="53">
        <v>143.86792452830187</v>
      </c>
      <c r="G15" s="53">
        <v>147.16981132075472</v>
      </c>
      <c r="H15" s="53">
        <v>142.32558139534885</v>
      </c>
      <c r="I15" s="53">
        <v>141.74311926605503</v>
      </c>
      <c r="J15" s="53">
        <v>140.99099099099098</v>
      </c>
      <c r="K15" s="53">
        <v>139.13043478260872</v>
      </c>
      <c r="L15" s="53">
        <v>143.6123348017621</v>
      </c>
      <c r="M15" s="56">
        <v>142.85714285714286</v>
      </c>
    </row>
    <row r="16" spans="1:14" ht="13.2" customHeight="1" x14ac:dyDescent="0.25">
      <c r="A16" s="49" t="s">
        <v>103</v>
      </c>
      <c r="B16" s="120" t="s">
        <v>198</v>
      </c>
      <c r="C16" s="121" t="s">
        <v>198</v>
      </c>
      <c r="D16" s="121" t="s">
        <v>198</v>
      </c>
      <c r="E16" s="53">
        <v>131.59405460106311</v>
      </c>
      <c r="F16" s="53">
        <v>130.54261705554887</v>
      </c>
      <c r="G16" s="53">
        <v>129.77716440732686</v>
      </c>
      <c r="H16" s="53">
        <v>126.91961423563274</v>
      </c>
      <c r="I16" s="53">
        <v>127.48578935901922</v>
      </c>
      <c r="J16" s="53">
        <v>125.84330672697017</v>
      </c>
      <c r="K16" s="53">
        <v>124.58247788022881</v>
      </c>
      <c r="L16" s="53">
        <v>122.41744860902475</v>
      </c>
      <c r="M16" s="56">
        <v>124.08500989864466</v>
      </c>
    </row>
    <row r="17" spans="1:13" ht="13.2" customHeight="1" x14ac:dyDescent="0.25">
      <c r="A17" s="49" t="s">
        <v>104</v>
      </c>
      <c r="B17" s="55">
        <v>104.56989247311827</v>
      </c>
      <c r="C17" s="53">
        <v>104.4</v>
      </c>
      <c r="D17" s="53">
        <v>104.78087649402393</v>
      </c>
      <c r="E17" s="53">
        <v>104.09511228533685</v>
      </c>
      <c r="F17" s="53">
        <v>103.8107752956636</v>
      </c>
      <c r="G17" s="53">
        <v>104.177545691906</v>
      </c>
      <c r="H17" s="53">
        <v>103.76134889753568</v>
      </c>
      <c r="I17" s="53">
        <v>103.48387096774194</v>
      </c>
      <c r="J17" s="53">
        <v>103.33761232349165</v>
      </c>
      <c r="K17" s="53">
        <v>103.11284046692609</v>
      </c>
      <c r="L17" s="53">
        <v>102.55102040816327</v>
      </c>
      <c r="M17" s="56">
        <v>101.88916876574308</v>
      </c>
    </row>
    <row r="18" spans="1:13" ht="13.2" customHeight="1" x14ac:dyDescent="0.25">
      <c r="A18" s="49" t="s">
        <v>105</v>
      </c>
      <c r="B18" s="55">
        <v>85.950413223140501</v>
      </c>
      <c r="C18" s="53">
        <v>85.714285714285722</v>
      </c>
      <c r="D18" s="53">
        <v>87.356321839080451</v>
      </c>
      <c r="E18" s="53">
        <v>87.037037037037038</v>
      </c>
      <c r="F18" s="53">
        <v>87.769784172661858</v>
      </c>
      <c r="G18" s="53">
        <v>90.260869565217391</v>
      </c>
      <c r="H18" s="53">
        <v>90.878378378378372</v>
      </c>
      <c r="I18" s="53">
        <v>92.751235584843485</v>
      </c>
      <c r="J18" s="53">
        <v>91.42394822006473</v>
      </c>
      <c r="K18" s="53">
        <v>91.318327974276514</v>
      </c>
      <c r="L18" s="53">
        <v>91.25</v>
      </c>
      <c r="M18" s="56">
        <v>89.602446483180415</v>
      </c>
    </row>
    <row r="19" spans="1:13" ht="13.2" customHeight="1" x14ac:dyDescent="0.25">
      <c r="A19" s="50" t="s">
        <v>106</v>
      </c>
      <c r="B19" s="123" t="s">
        <v>198</v>
      </c>
      <c r="C19" s="124" t="s">
        <v>198</v>
      </c>
      <c r="D19" s="124" t="s">
        <v>198</v>
      </c>
      <c r="E19" s="124" t="s">
        <v>198</v>
      </c>
      <c r="F19" s="124" t="s">
        <v>198</v>
      </c>
      <c r="G19" s="124" t="s">
        <v>198</v>
      </c>
      <c r="H19" s="124" t="s">
        <v>198</v>
      </c>
      <c r="I19" s="58">
        <v>105</v>
      </c>
      <c r="J19" s="58">
        <v>97.560975609756113</v>
      </c>
      <c r="K19" s="58">
        <v>91.1111111111111</v>
      </c>
      <c r="L19" s="58">
        <v>93.75</v>
      </c>
      <c r="M19" s="59">
        <v>104.16666666666667</v>
      </c>
    </row>
    <row r="21" spans="1:13" ht="13.2" customHeight="1" x14ac:dyDescent="0.25">
      <c r="A21" s="295" t="s">
        <v>275</v>
      </c>
      <c r="B21" s="295"/>
      <c r="C21" s="295"/>
      <c r="D21" s="295"/>
      <c r="E21" s="295"/>
      <c r="F21" s="295"/>
      <c r="G21" s="295"/>
    </row>
  </sheetData>
  <mergeCells count="5">
    <mergeCell ref="A5:A6"/>
    <mergeCell ref="A7:A8"/>
    <mergeCell ref="B11:M11"/>
    <mergeCell ref="A11:A12"/>
    <mergeCell ref="A21:G21"/>
  </mergeCells>
  <pageMargins left="0.7" right="0.7" top="0.78740157499999996" bottom="0.78740157499999996"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F54EA-30D1-4DE8-9121-B06EE5B5193F}">
  <dimension ref="A1:K43"/>
  <sheetViews>
    <sheetView topLeftCell="A25" workbookViewId="0"/>
  </sheetViews>
  <sheetFormatPr baseColWidth="10" defaultColWidth="11.44140625" defaultRowHeight="13.2" customHeight="1" x14ac:dyDescent="0.25"/>
  <cols>
    <col min="1" max="1" width="21.6640625" style="1" customWidth="1"/>
    <col min="2" max="2" width="6.88671875" style="1" customWidth="1"/>
    <col min="3" max="3" width="12.6640625" style="1" bestFit="1" customWidth="1"/>
    <col min="4" max="4" width="12.5546875" style="1" bestFit="1" customWidth="1"/>
    <col min="5" max="5" width="11.5546875" style="1" bestFit="1" customWidth="1"/>
    <col min="6" max="9" width="12.5546875" style="1" bestFit="1" customWidth="1"/>
    <col min="10" max="11" width="11.5546875" style="1" bestFit="1" customWidth="1"/>
    <col min="12" max="16384" width="11.44140625" style="1"/>
  </cols>
  <sheetData>
    <row r="1" spans="1:11" ht="13.2" customHeight="1" x14ac:dyDescent="0.25">
      <c r="A1" s="90" t="s">
        <v>335</v>
      </c>
    </row>
    <row r="2" spans="1:11" ht="13.2" customHeight="1" x14ac:dyDescent="0.25">
      <c r="A2" s="219" t="s">
        <v>297</v>
      </c>
    </row>
    <row r="4" spans="1:11" ht="13.2" customHeight="1" x14ac:dyDescent="0.25">
      <c r="A4" s="296"/>
      <c r="B4" s="272"/>
      <c r="C4" s="279" t="s">
        <v>99</v>
      </c>
      <c r="D4" s="270"/>
      <c r="E4" s="270"/>
      <c r="F4" s="270"/>
      <c r="G4" s="270"/>
      <c r="H4" s="270"/>
      <c r="I4" s="270"/>
      <c r="J4" s="270"/>
      <c r="K4" s="271"/>
    </row>
    <row r="5" spans="1:11" ht="13.2" customHeight="1" x14ac:dyDescent="0.25">
      <c r="A5" s="297"/>
      <c r="B5" s="274"/>
      <c r="C5" s="203">
        <v>2012</v>
      </c>
      <c r="D5" s="200">
        <v>2013</v>
      </c>
      <c r="E5" s="200">
        <v>2014</v>
      </c>
      <c r="F5" s="200">
        <v>2015</v>
      </c>
      <c r="G5" s="200">
        <v>2016</v>
      </c>
      <c r="H5" s="200">
        <v>2017</v>
      </c>
      <c r="I5" s="200">
        <v>2018</v>
      </c>
      <c r="J5" s="200">
        <v>2019</v>
      </c>
      <c r="K5" s="201">
        <v>2020</v>
      </c>
    </row>
    <row r="6" spans="1:11" ht="13.2" customHeight="1" x14ac:dyDescent="0.25">
      <c r="A6" s="149" t="s">
        <v>113</v>
      </c>
      <c r="B6" s="150" t="s">
        <v>139</v>
      </c>
      <c r="C6" s="183">
        <v>6.43</v>
      </c>
      <c r="D6" s="184">
        <v>6.56</v>
      </c>
      <c r="E6" s="184">
        <v>6.49</v>
      </c>
      <c r="F6" s="184">
        <v>6.43</v>
      </c>
      <c r="G6" s="184">
        <v>6.33</v>
      </c>
      <c r="H6" s="184">
        <v>6.3</v>
      </c>
      <c r="I6" s="184">
        <v>6.29</v>
      </c>
      <c r="J6" s="184">
        <v>6.25</v>
      </c>
      <c r="K6" s="185">
        <v>6.71</v>
      </c>
    </row>
    <row r="7" spans="1:11" ht="13.2" customHeight="1" x14ac:dyDescent="0.25">
      <c r="A7" s="3" t="s">
        <v>114</v>
      </c>
      <c r="B7" s="1" t="s">
        <v>299</v>
      </c>
      <c r="C7" s="186">
        <v>3.68</v>
      </c>
      <c r="D7" s="187">
        <v>4.0599999999999996</v>
      </c>
      <c r="E7" s="187">
        <v>4.22</v>
      </c>
      <c r="F7" s="187">
        <v>3.93</v>
      </c>
      <c r="G7" s="187">
        <v>3.86</v>
      </c>
      <c r="H7" s="187">
        <v>4.09</v>
      </c>
      <c r="I7" s="187">
        <v>4.05</v>
      </c>
      <c r="J7" s="187">
        <v>4.2</v>
      </c>
      <c r="K7" s="188">
        <v>4.5</v>
      </c>
    </row>
    <row r="8" spans="1:11" ht="13.2" customHeight="1" x14ac:dyDescent="0.25">
      <c r="A8" s="3" t="s">
        <v>86</v>
      </c>
      <c r="B8" s="1" t="s">
        <v>87</v>
      </c>
      <c r="C8" s="186" t="s">
        <v>198</v>
      </c>
      <c r="D8" s="187" t="s">
        <v>198</v>
      </c>
      <c r="E8" s="187" t="s">
        <v>198</v>
      </c>
      <c r="F8" s="187" t="s">
        <v>198</v>
      </c>
      <c r="G8" s="187">
        <v>6.96</v>
      </c>
      <c r="H8" s="187">
        <v>6.6</v>
      </c>
      <c r="I8" s="187">
        <v>6.49</v>
      </c>
      <c r="J8" s="187">
        <v>6.36</v>
      </c>
      <c r="K8" s="188">
        <v>6.86</v>
      </c>
    </row>
    <row r="9" spans="1:11" ht="13.2" customHeight="1" x14ac:dyDescent="0.25">
      <c r="A9" s="3" t="s">
        <v>37</v>
      </c>
      <c r="B9" s="1" t="s">
        <v>85</v>
      </c>
      <c r="C9" s="186">
        <v>4.6399999999999997</v>
      </c>
      <c r="D9" s="187">
        <v>4.6100000000000003</v>
      </c>
      <c r="E9" s="187">
        <v>4.57</v>
      </c>
      <c r="F9" s="187">
        <v>4.5199999999999996</v>
      </c>
      <c r="G9" s="187">
        <v>4.5</v>
      </c>
      <c r="H9" s="187">
        <v>4.51</v>
      </c>
      <c r="I9" s="187">
        <v>4.59</v>
      </c>
      <c r="J9" s="187">
        <v>4.7</v>
      </c>
      <c r="K9" s="188">
        <v>5.12</v>
      </c>
    </row>
    <row r="10" spans="1:11" ht="13.2" customHeight="1" x14ac:dyDescent="0.25">
      <c r="A10" s="3" t="s">
        <v>115</v>
      </c>
      <c r="B10" s="1" t="s">
        <v>141</v>
      </c>
      <c r="C10" s="186">
        <v>4.7</v>
      </c>
      <c r="D10" s="187">
        <v>4.8499999999999996</v>
      </c>
      <c r="E10" s="187" t="s">
        <v>198</v>
      </c>
      <c r="F10" s="187" t="s">
        <v>198</v>
      </c>
      <c r="G10" s="187" t="s">
        <v>198</v>
      </c>
      <c r="H10" s="187" t="s">
        <v>198</v>
      </c>
      <c r="I10" s="187" t="s">
        <v>198</v>
      </c>
      <c r="J10" s="187" t="s">
        <v>198</v>
      </c>
      <c r="K10" s="188" t="s">
        <v>198</v>
      </c>
    </row>
    <row r="11" spans="1:11" ht="13.2" customHeight="1" x14ac:dyDescent="0.25">
      <c r="A11" s="3" t="s">
        <v>88</v>
      </c>
      <c r="B11" s="1" t="s">
        <v>89</v>
      </c>
      <c r="C11" s="186" t="s">
        <v>198</v>
      </c>
      <c r="D11" s="187" t="s">
        <v>198</v>
      </c>
      <c r="E11" s="187">
        <v>6.81</v>
      </c>
      <c r="F11" s="187">
        <v>6.75</v>
      </c>
      <c r="G11" s="187">
        <v>6.55</v>
      </c>
      <c r="H11" s="187">
        <v>6.06</v>
      </c>
      <c r="I11" s="187">
        <v>5.93</v>
      </c>
      <c r="J11" s="187">
        <v>6.06</v>
      </c>
      <c r="K11" s="188">
        <v>6.27</v>
      </c>
    </row>
    <row r="12" spans="1:11" ht="13.2" customHeight="1" x14ac:dyDescent="0.25">
      <c r="A12" s="3" t="s">
        <v>90</v>
      </c>
      <c r="B12" s="1" t="s">
        <v>91</v>
      </c>
      <c r="C12" s="186">
        <v>5.46</v>
      </c>
      <c r="D12" s="187">
        <v>5.51</v>
      </c>
      <c r="E12" s="187">
        <v>5.52</v>
      </c>
      <c r="F12" s="187">
        <v>5.47</v>
      </c>
      <c r="G12" s="187">
        <v>5.42</v>
      </c>
      <c r="H12" s="187">
        <v>5.45</v>
      </c>
      <c r="I12" s="187">
        <v>5.41</v>
      </c>
      <c r="J12" s="187">
        <v>5.35</v>
      </c>
      <c r="K12" s="188">
        <v>5.66</v>
      </c>
    </row>
    <row r="13" spans="1:11" ht="13.2" customHeight="1" x14ac:dyDescent="0.25">
      <c r="A13" s="3" t="s">
        <v>117</v>
      </c>
      <c r="B13" s="1" t="s">
        <v>148</v>
      </c>
      <c r="C13" s="186">
        <v>3.64</v>
      </c>
      <c r="D13" s="187">
        <v>3.58</v>
      </c>
      <c r="E13" s="187">
        <v>3.62</v>
      </c>
      <c r="F13" s="187">
        <v>3.68</v>
      </c>
      <c r="G13" s="187" t="s">
        <v>198</v>
      </c>
      <c r="H13" s="187">
        <v>3.41</v>
      </c>
      <c r="I13" s="187">
        <v>3.6</v>
      </c>
      <c r="J13" s="187">
        <v>3.59</v>
      </c>
      <c r="K13" s="188" t="s">
        <v>198</v>
      </c>
    </row>
    <row r="14" spans="1:11" ht="13.2" customHeight="1" x14ac:dyDescent="0.25">
      <c r="A14" s="3" t="s">
        <v>116</v>
      </c>
      <c r="B14" s="1" t="s">
        <v>142</v>
      </c>
      <c r="C14" s="186">
        <v>6.16</v>
      </c>
      <c r="D14" s="187">
        <v>5.32</v>
      </c>
      <c r="E14" s="187">
        <v>4.92</v>
      </c>
      <c r="F14" s="187">
        <v>3.77</v>
      </c>
      <c r="G14" s="187" t="s">
        <v>198</v>
      </c>
      <c r="H14" s="187" t="s">
        <v>198</v>
      </c>
      <c r="I14" s="187" t="s">
        <v>198</v>
      </c>
      <c r="J14" s="187" t="s">
        <v>198</v>
      </c>
      <c r="K14" s="188" t="s">
        <v>198</v>
      </c>
    </row>
    <row r="15" spans="1:11" ht="13.2" customHeight="1" x14ac:dyDescent="0.25">
      <c r="A15" s="3" t="s">
        <v>132</v>
      </c>
      <c r="B15" s="1" t="s">
        <v>146</v>
      </c>
      <c r="C15" s="186">
        <v>7.24</v>
      </c>
      <c r="D15" s="187">
        <v>6.84</v>
      </c>
      <c r="E15" s="187">
        <v>6.98</v>
      </c>
      <c r="F15" s="187">
        <v>6.84</v>
      </c>
      <c r="G15" s="187">
        <v>6.51</v>
      </c>
      <c r="H15" s="187">
        <v>6.6</v>
      </c>
      <c r="I15" s="187">
        <v>6.61</v>
      </c>
      <c r="J15" s="187">
        <v>6.54</v>
      </c>
      <c r="K15" s="188">
        <v>7.33</v>
      </c>
    </row>
    <row r="16" spans="1:11" ht="13.2" customHeight="1" x14ac:dyDescent="0.25">
      <c r="A16" s="3" t="s">
        <v>120</v>
      </c>
      <c r="B16" s="1" t="s">
        <v>143</v>
      </c>
      <c r="C16" s="186">
        <v>4.08</v>
      </c>
      <c r="D16" s="187">
        <v>4.16</v>
      </c>
      <c r="E16" s="187">
        <v>4.08</v>
      </c>
      <c r="F16" s="187">
        <v>4.0999999999999996</v>
      </c>
      <c r="G16" s="187">
        <v>3.82</v>
      </c>
      <c r="H16" s="187">
        <v>4.04</v>
      </c>
      <c r="I16" s="187">
        <v>4.26</v>
      </c>
      <c r="J16" s="187">
        <v>4.0999999999999996</v>
      </c>
      <c r="K16" s="188">
        <v>4.4400000000000004</v>
      </c>
    </row>
    <row r="17" spans="1:11" ht="13.2" customHeight="1" x14ac:dyDescent="0.25">
      <c r="A17" s="3" t="s">
        <v>119</v>
      </c>
      <c r="B17" s="1" t="s">
        <v>150</v>
      </c>
      <c r="C17" s="186" t="s">
        <v>198</v>
      </c>
      <c r="D17" s="187" t="s">
        <v>198</v>
      </c>
      <c r="E17" s="187" t="s">
        <v>198</v>
      </c>
      <c r="F17" s="187" t="s">
        <v>198</v>
      </c>
      <c r="G17" s="187">
        <v>3.84</v>
      </c>
      <c r="H17" s="187" t="s">
        <v>198</v>
      </c>
      <c r="I17" s="187" t="s">
        <v>198</v>
      </c>
      <c r="J17" s="187">
        <v>3.92</v>
      </c>
      <c r="K17" s="188">
        <v>3.8</v>
      </c>
    </row>
    <row r="18" spans="1:11" ht="13.2" customHeight="1" x14ac:dyDescent="0.25">
      <c r="A18" s="3" t="s">
        <v>122</v>
      </c>
      <c r="B18" s="1" t="s">
        <v>152</v>
      </c>
      <c r="C18" s="186">
        <v>6.59</v>
      </c>
      <c r="D18" s="187">
        <v>4.91</v>
      </c>
      <c r="E18" s="187">
        <v>5.28</v>
      </c>
      <c r="F18" s="187">
        <v>5.33</v>
      </c>
      <c r="G18" s="187">
        <v>4.72</v>
      </c>
      <c r="H18" s="187">
        <v>4.4000000000000004</v>
      </c>
      <c r="I18" s="187">
        <v>4.25</v>
      </c>
      <c r="J18" s="187">
        <v>4.43</v>
      </c>
      <c r="K18" s="188">
        <v>4.63</v>
      </c>
    </row>
    <row r="19" spans="1:11" ht="13.2" customHeight="1" x14ac:dyDescent="0.25">
      <c r="A19" s="3" t="s">
        <v>298</v>
      </c>
      <c r="B19" s="1" t="s">
        <v>301</v>
      </c>
      <c r="C19" s="186" t="s">
        <v>198</v>
      </c>
      <c r="D19" s="187" t="s">
        <v>198</v>
      </c>
      <c r="E19" s="187" t="s">
        <v>198</v>
      </c>
      <c r="F19" s="187" t="s">
        <v>198</v>
      </c>
      <c r="G19" s="187" t="s">
        <v>198</v>
      </c>
      <c r="H19" s="187" t="s">
        <v>198</v>
      </c>
      <c r="I19" s="187" t="s">
        <v>198</v>
      </c>
      <c r="J19" s="187" t="s">
        <v>198</v>
      </c>
      <c r="K19" s="188" t="s">
        <v>198</v>
      </c>
    </row>
    <row r="20" spans="1:11" ht="13.2" customHeight="1" x14ac:dyDescent="0.25">
      <c r="A20" s="3" t="s">
        <v>123</v>
      </c>
      <c r="B20" s="1" t="s">
        <v>153</v>
      </c>
      <c r="C20" s="186">
        <v>4.83</v>
      </c>
      <c r="D20" s="187" t="s">
        <v>198</v>
      </c>
      <c r="E20" s="187">
        <v>4.37</v>
      </c>
      <c r="F20" s="187">
        <v>4.12</v>
      </c>
      <c r="G20" s="187">
        <v>3.88</v>
      </c>
      <c r="H20" s="187">
        <v>3.67</v>
      </c>
      <c r="I20" s="187">
        <v>3.73</v>
      </c>
      <c r="J20" s="187">
        <v>3.8</v>
      </c>
      <c r="K20" s="188">
        <v>4.32</v>
      </c>
    </row>
    <row r="21" spans="1:11" ht="13.2" customHeight="1" x14ac:dyDescent="0.25">
      <c r="A21" s="3" t="s">
        <v>124</v>
      </c>
      <c r="B21" s="1" t="s">
        <v>144</v>
      </c>
      <c r="C21" s="186">
        <v>4.3899999999999997</v>
      </c>
      <c r="D21" s="187" t="s">
        <v>198</v>
      </c>
      <c r="E21" s="187">
        <v>4</v>
      </c>
      <c r="F21" s="187">
        <v>3.9</v>
      </c>
      <c r="G21" s="187">
        <v>3.59</v>
      </c>
      <c r="H21" s="187">
        <v>3.57</v>
      </c>
      <c r="I21" s="187">
        <v>3.46</v>
      </c>
      <c r="J21" s="187">
        <v>3.72</v>
      </c>
      <c r="K21" s="188">
        <v>3.84</v>
      </c>
    </row>
    <row r="22" spans="1:11" ht="13.2" customHeight="1" x14ac:dyDescent="0.25">
      <c r="A22" s="3" t="s">
        <v>126</v>
      </c>
      <c r="B22" s="1" t="s">
        <v>154</v>
      </c>
      <c r="C22" s="186">
        <v>5.31</v>
      </c>
      <c r="D22" s="187">
        <v>5.6</v>
      </c>
      <c r="E22" s="187">
        <v>5.09</v>
      </c>
      <c r="F22" s="187">
        <v>4.8899999999999997</v>
      </c>
      <c r="G22" s="187">
        <v>4.75</v>
      </c>
      <c r="H22" s="187">
        <v>4.32</v>
      </c>
      <c r="I22" s="187">
        <v>4.6399999999999997</v>
      </c>
      <c r="J22" s="187">
        <v>4.59</v>
      </c>
      <c r="K22" s="188">
        <v>5.25</v>
      </c>
    </row>
    <row r="23" spans="1:11" ht="13.2" customHeight="1" x14ac:dyDescent="0.25">
      <c r="A23" s="3" t="s">
        <v>93</v>
      </c>
      <c r="B23" s="1" t="s">
        <v>94</v>
      </c>
      <c r="C23" s="186">
        <v>5.89</v>
      </c>
      <c r="D23" s="187">
        <v>5.59</v>
      </c>
      <c r="E23" s="187">
        <v>5.53</v>
      </c>
      <c r="F23" s="187">
        <v>5.4</v>
      </c>
      <c r="G23" s="187">
        <v>5.48</v>
      </c>
      <c r="H23" s="187">
        <v>5.18</v>
      </c>
      <c r="I23" s="187">
        <v>5.36</v>
      </c>
      <c r="J23" s="187">
        <v>5.16</v>
      </c>
      <c r="K23" s="188">
        <v>5.42</v>
      </c>
    </row>
    <row r="24" spans="1:11" ht="13.2" customHeight="1" x14ac:dyDescent="0.25">
      <c r="A24" s="3" t="s">
        <v>134</v>
      </c>
      <c r="B24" s="1" t="s">
        <v>156</v>
      </c>
      <c r="C24" s="186" t="s">
        <v>198</v>
      </c>
      <c r="D24" s="187" t="s">
        <v>198</v>
      </c>
      <c r="E24" s="187" t="s">
        <v>198</v>
      </c>
      <c r="F24" s="187" t="s">
        <v>198</v>
      </c>
      <c r="G24" s="187" t="s">
        <v>198</v>
      </c>
      <c r="H24" s="187" t="s">
        <v>198</v>
      </c>
      <c r="I24" s="187" t="s">
        <v>198</v>
      </c>
      <c r="J24" s="187" t="s">
        <v>198</v>
      </c>
      <c r="K24" s="188" t="s">
        <v>198</v>
      </c>
    </row>
    <row r="25" spans="1:11" ht="13.2" customHeight="1" x14ac:dyDescent="0.25">
      <c r="A25" s="3" t="s">
        <v>97</v>
      </c>
      <c r="B25" s="1" t="s">
        <v>98</v>
      </c>
      <c r="C25" s="186" t="s">
        <v>198</v>
      </c>
      <c r="D25" s="187">
        <v>6.45</v>
      </c>
      <c r="E25" s="187">
        <v>6.64</v>
      </c>
      <c r="F25" s="187">
        <v>6.72</v>
      </c>
      <c r="G25" s="187">
        <v>7.01</v>
      </c>
      <c r="H25" s="187">
        <v>6.94</v>
      </c>
      <c r="I25" s="187">
        <v>6.84</v>
      </c>
      <c r="J25" s="187">
        <v>7.09</v>
      </c>
      <c r="K25" s="188">
        <v>7.48</v>
      </c>
    </row>
    <row r="26" spans="1:11" ht="13.2" customHeight="1" x14ac:dyDescent="0.25">
      <c r="A26" s="3" t="s">
        <v>39</v>
      </c>
      <c r="B26" s="1" t="s">
        <v>82</v>
      </c>
      <c r="C26" s="186">
        <v>5.62</v>
      </c>
      <c r="D26" s="187">
        <v>5.49</v>
      </c>
      <c r="E26" s="187">
        <v>5.4</v>
      </c>
      <c r="F26" s="187">
        <v>5.43</v>
      </c>
      <c r="G26" s="187">
        <v>5.38</v>
      </c>
      <c r="H26" s="187">
        <v>5.25</v>
      </c>
      <c r="I26" s="187">
        <v>5.1100000000000003</v>
      </c>
      <c r="J26" s="187">
        <v>4.71</v>
      </c>
      <c r="K26" s="188">
        <v>5.43</v>
      </c>
    </row>
    <row r="27" spans="1:11" ht="13.2" customHeight="1" x14ac:dyDescent="0.25">
      <c r="A27" s="3" t="s">
        <v>127</v>
      </c>
      <c r="B27" s="1" t="s">
        <v>145</v>
      </c>
      <c r="C27" s="186">
        <v>4.91</v>
      </c>
      <c r="D27" s="187">
        <v>4.9400000000000004</v>
      </c>
      <c r="E27" s="187">
        <v>4.91</v>
      </c>
      <c r="F27" s="187">
        <v>4.8099999999999996</v>
      </c>
      <c r="G27" s="187">
        <v>4.63</v>
      </c>
      <c r="H27" s="187">
        <v>4.5599999999999996</v>
      </c>
      <c r="I27" s="187">
        <v>4.62</v>
      </c>
      <c r="J27" s="187">
        <v>4.67</v>
      </c>
      <c r="K27" s="188">
        <v>4.8499999999999996</v>
      </c>
    </row>
    <row r="28" spans="1:11" ht="13.2" customHeight="1" x14ac:dyDescent="0.25">
      <c r="A28" s="3" t="s">
        <v>128</v>
      </c>
      <c r="B28" s="1" t="s">
        <v>157</v>
      </c>
      <c r="C28" s="186" t="s">
        <v>198</v>
      </c>
      <c r="D28" s="187">
        <v>5.2</v>
      </c>
      <c r="E28" s="187">
        <v>5.04</v>
      </c>
      <c r="F28" s="187">
        <v>4.79</v>
      </c>
      <c r="G28" s="187">
        <v>4.6900000000000004</v>
      </c>
      <c r="H28" s="187">
        <v>4.9000000000000004</v>
      </c>
      <c r="I28" s="187">
        <v>4.59</v>
      </c>
      <c r="J28" s="187">
        <v>4.6100000000000003</v>
      </c>
      <c r="K28" s="188">
        <v>4.8499999999999996</v>
      </c>
    </row>
    <row r="29" spans="1:11" ht="13.2" customHeight="1" x14ac:dyDescent="0.25">
      <c r="A29" s="3" t="s">
        <v>129</v>
      </c>
      <c r="B29" s="1" t="s">
        <v>158</v>
      </c>
      <c r="C29" s="186">
        <v>2.64</v>
      </c>
      <c r="D29" s="187">
        <v>2.67</v>
      </c>
      <c r="E29" s="187">
        <v>2.75</v>
      </c>
      <c r="F29" s="187">
        <v>2.72</v>
      </c>
      <c r="G29" s="187">
        <v>2.58</v>
      </c>
      <c r="H29" s="187">
        <v>2.69</v>
      </c>
      <c r="I29" s="187">
        <v>2.82</v>
      </c>
      <c r="J29" s="187">
        <v>3.16</v>
      </c>
      <c r="K29" s="188">
        <v>3.14</v>
      </c>
    </row>
    <row r="30" spans="1:11" ht="13.2" customHeight="1" x14ac:dyDescent="0.25">
      <c r="A30" s="3" t="s">
        <v>95</v>
      </c>
      <c r="B30" s="1" t="s">
        <v>96</v>
      </c>
      <c r="C30" s="186">
        <v>7.38</v>
      </c>
      <c r="D30" s="187">
        <v>7.17</v>
      </c>
      <c r="E30" s="187">
        <v>7.14</v>
      </c>
      <c r="F30" s="187">
        <v>7.05</v>
      </c>
      <c r="G30" s="187">
        <v>7.13</v>
      </c>
      <c r="H30" s="187">
        <v>7.06</v>
      </c>
      <c r="I30" s="187">
        <v>7.18</v>
      </c>
      <c r="J30" s="187">
        <v>7.06</v>
      </c>
      <c r="K30" s="188">
        <v>7.34</v>
      </c>
    </row>
    <row r="31" spans="1:11" ht="13.2" customHeight="1" x14ac:dyDescent="0.25">
      <c r="A31" s="3" t="s">
        <v>83</v>
      </c>
      <c r="B31" s="1" t="s">
        <v>84</v>
      </c>
      <c r="C31" s="186" t="s">
        <v>198</v>
      </c>
      <c r="D31" s="187" t="s">
        <v>198</v>
      </c>
      <c r="E31" s="187">
        <v>5.01</v>
      </c>
      <c r="F31" s="187">
        <v>5.08</v>
      </c>
      <c r="G31" s="187">
        <v>5.03</v>
      </c>
      <c r="H31" s="187">
        <v>5.05</v>
      </c>
      <c r="I31" s="187">
        <v>4.7699999999999996</v>
      </c>
      <c r="J31" s="187" t="s">
        <v>198</v>
      </c>
      <c r="K31" s="188">
        <v>5.19</v>
      </c>
    </row>
    <row r="32" spans="1:11" ht="13.2" customHeight="1" x14ac:dyDescent="0.25">
      <c r="A32" s="3" t="s">
        <v>135</v>
      </c>
      <c r="B32" s="1" t="s">
        <v>159</v>
      </c>
      <c r="C32" s="186" t="s">
        <v>198</v>
      </c>
      <c r="D32" s="187" t="s">
        <v>198</v>
      </c>
      <c r="E32" s="187" t="s">
        <v>198</v>
      </c>
      <c r="F32" s="187">
        <v>3.84</v>
      </c>
      <c r="G32" s="187" t="s">
        <v>198</v>
      </c>
      <c r="H32" s="187">
        <v>3.59</v>
      </c>
      <c r="I32" s="187" t="s">
        <v>198</v>
      </c>
      <c r="J32" s="187" t="s">
        <v>198</v>
      </c>
      <c r="K32" s="188" t="s">
        <v>198</v>
      </c>
    </row>
    <row r="33" spans="1:11" ht="13.2" customHeight="1" x14ac:dyDescent="0.25">
      <c r="A33" s="3" t="s">
        <v>131</v>
      </c>
      <c r="B33" s="1" t="s">
        <v>160</v>
      </c>
      <c r="C33" s="186" t="s">
        <v>198</v>
      </c>
      <c r="D33" s="187">
        <v>4.01</v>
      </c>
      <c r="E33" s="187">
        <v>4.09</v>
      </c>
      <c r="F33" s="187">
        <v>4.59</v>
      </c>
      <c r="G33" s="187">
        <v>3.89</v>
      </c>
      <c r="H33" s="187">
        <v>3.94</v>
      </c>
      <c r="I33" s="187">
        <v>3.98</v>
      </c>
      <c r="J33" s="187">
        <v>4.29</v>
      </c>
      <c r="K33" s="188">
        <v>4.76</v>
      </c>
    </row>
    <row r="34" spans="1:11" ht="13.2" customHeight="1" x14ac:dyDescent="0.25">
      <c r="A34" s="3" t="s">
        <v>130</v>
      </c>
      <c r="B34" s="1" t="s">
        <v>161</v>
      </c>
      <c r="C34" s="186">
        <v>5.44</v>
      </c>
      <c r="D34" s="187">
        <v>5.12</v>
      </c>
      <c r="E34" s="187">
        <v>4.99</v>
      </c>
      <c r="F34" s="187">
        <v>4.6399999999999997</v>
      </c>
      <c r="G34" s="187">
        <v>4.51</v>
      </c>
      <c r="H34" s="187">
        <v>4.4800000000000004</v>
      </c>
      <c r="I34" s="187">
        <v>4.6399999999999997</v>
      </c>
      <c r="J34" s="187">
        <v>4.6100000000000003</v>
      </c>
      <c r="K34" s="188">
        <v>5.0599999999999996</v>
      </c>
    </row>
    <row r="35" spans="1:11" ht="13.2" customHeight="1" x14ac:dyDescent="0.25">
      <c r="A35" s="3" t="s">
        <v>118</v>
      </c>
      <c r="B35" s="1" t="s">
        <v>149</v>
      </c>
      <c r="C35" s="186">
        <v>4.34</v>
      </c>
      <c r="D35" s="187">
        <v>4.18</v>
      </c>
      <c r="E35" s="187">
        <v>4.1500000000000004</v>
      </c>
      <c r="F35" s="187">
        <v>4.16</v>
      </c>
      <c r="G35" s="187">
        <v>4.0999999999999996</v>
      </c>
      <c r="H35" s="187">
        <v>4.07</v>
      </c>
      <c r="I35" s="187">
        <v>4.03</v>
      </c>
      <c r="J35" s="187">
        <v>4.08</v>
      </c>
      <c r="K35" s="188">
        <v>4.72</v>
      </c>
    </row>
    <row r="36" spans="1:11" ht="13.2" customHeight="1" x14ac:dyDescent="0.25">
      <c r="A36" s="3" t="s">
        <v>197</v>
      </c>
      <c r="B36" s="1" t="s">
        <v>147</v>
      </c>
      <c r="C36" s="186">
        <v>4.33</v>
      </c>
      <c r="D36" s="187">
        <v>3.95</v>
      </c>
      <c r="E36" s="187">
        <v>3.84</v>
      </c>
      <c r="F36" s="187">
        <v>3.79</v>
      </c>
      <c r="G36" s="187">
        <v>3.56</v>
      </c>
      <c r="H36" s="187">
        <v>3.77</v>
      </c>
      <c r="I36" s="187">
        <v>4.2300000000000004</v>
      </c>
      <c r="J36" s="187">
        <v>4.5</v>
      </c>
      <c r="K36" s="188">
        <v>4.67</v>
      </c>
    </row>
    <row r="37" spans="1:11" ht="13.2" customHeight="1" x14ac:dyDescent="0.25">
      <c r="A37" s="3" t="s">
        <v>38</v>
      </c>
      <c r="B37" s="1" t="s">
        <v>162</v>
      </c>
      <c r="C37" s="186" t="s">
        <v>198</v>
      </c>
      <c r="D37" s="187" t="s">
        <v>198</v>
      </c>
      <c r="E37" s="187" t="s">
        <v>198</v>
      </c>
      <c r="F37" s="187" t="s">
        <v>198</v>
      </c>
      <c r="G37" s="187">
        <v>4.66</v>
      </c>
      <c r="H37" s="187">
        <v>4.3499999999999996</v>
      </c>
      <c r="I37" s="187">
        <v>4.29</v>
      </c>
      <c r="J37" s="187">
        <v>4.4400000000000004</v>
      </c>
      <c r="K37" s="188">
        <v>4.01</v>
      </c>
    </row>
    <row r="38" spans="1:11" ht="13.2" customHeight="1" x14ac:dyDescent="0.25">
      <c r="A38" s="3" t="s">
        <v>125</v>
      </c>
      <c r="B38" s="1" t="s">
        <v>163</v>
      </c>
      <c r="C38" s="186">
        <v>4.07</v>
      </c>
      <c r="D38" s="187">
        <v>3.98</v>
      </c>
      <c r="E38" s="187" t="s">
        <v>198</v>
      </c>
      <c r="F38" s="187">
        <v>4.26</v>
      </c>
      <c r="G38" s="187">
        <v>4.46</v>
      </c>
      <c r="H38" s="187">
        <v>4.18</v>
      </c>
      <c r="I38" s="187">
        <v>4.07</v>
      </c>
      <c r="J38" s="187">
        <v>3.9</v>
      </c>
      <c r="K38" s="188">
        <v>3.83</v>
      </c>
    </row>
    <row r="39" spans="1:11" ht="13.2" customHeight="1" x14ac:dyDescent="0.25">
      <c r="A39" s="3" t="s">
        <v>92</v>
      </c>
      <c r="B39" s="1" t="s">
        <v>300</v>
      </c>
      <c r="C39" s="186" t="s">
        <v>198</v>
      </c>
      <c r="D39" s="187">
        <v>5.89</v>
      </c>
      <c r="E39" s="187">
        <v>5.85</v>
      </c>
      <c r="F39" s="187">
        <v>5.68</v>
      </c>
      <c r="G39" s="187">
        <v>5.4</v>
      </c>
      <c r="H39" s="187">
        <v>5.36</v>
      </c>
      <c r="I39" s="187">
        <v>5.16</v>
      </c>
      <c r="J39" s="187">
        <v>5.21</v>
      </c>
      <c r="K39" s="188" t="s">
        <v>198</v>
      </c>
    </row>
    <row r="40" spans="1:11" ht="13.2" customHeight="1" x14ac:dyDescent="0.25">
      <c r="A40" s="5" t="s">
        <v>121</v>
      </c>
      <c r="B40" s="6" t="s">
        <v>151</v>
      </c>
      <c r="C40" s="189">
        <v>6.06</v>
      </c>
      <c r="D40" s="190">
        <v>6.14</v>
      </c>
      <c r="E40" s="190">
        <v>6.12</v>
      </c>
      <c r="F40" s="190">
        <v>6.17</v>
      </c>
      <c r="G40" s="190">
        <v>6.02</v>
      </c>
      <c r="H40" s="190">
        <v>5.77</v>
      </c>
      <c r="I40" s="190">
        <v>5.49</v>
      </c>
      <c r="J40" s="190">
        <v>5.24</v>
      </c>
      <c r="K40" s="191">
        <v>5.67</v>
      </c>
    </row>
    <row r="41" spans="1:11" ht="13.2" customHeight="1" x14ac:dyDescent="0.25">
      <c r="A41" s="23" t="s">
        <v>302</v>
      </c>
      <c r="B41" s="23" t="s">
        <v>138</v>
      </c>
      <c r="C41" s="192">
        <v>5.0268181818181823</v>
      </c>
      <c r="D41" s="193">
        <v>4.8909090909090915</v>
      </c>
      <c r="E41" s="193">
        <v>4.910000000000001</v>
      </c>
      <c r="F41" s="193">
        <v>4.7791666666666677</v>
      </c>
      <c r="G41" s="193">
        <v>4.7770833333333327</v>
      </c>
      <c r="H41" s="193">
        <v>4.6779166666666665</v>
      </c>
      <c r="I41" s="193">
        <v>4.7008333333333336</v>
      </c>
      <c r="J41" s="193">
        <v>4.6823999999999995</v>
      </c>
      <c r="K41" s="193">
        <v>5.0475000000000003</v>
      </c>
    </row>
    <row r="42" spans="1:11" ht="13.2" customHeight="1" x14ac:dyDescent="0.25">
      <c r="C42" s="134"/>
      <c r="D42" s="134"/>
      <c r="E42" s="134"/>
      <c r="F42" s="134"/>
      <c r="G42" s="134"/>
      <c r="H42" s="134"/>
      <c r="I42" s="134"/>
      <c r="J42" s="134"/>
      <c r="K42" s="134"/>
    </row>
    <row r="43" spans="1:11" ht="13.2" customHeight="1" x14ac:dyDescent="0.25">
      <c r="A43" s="295" t="s">
        <v>279</v>
      </c>
      <c r="B43" s="295"/>
      <c r="C43" s="295"/>
      <c r="D43" s="295"/>
      <c r="E43" s="295"/>
      <c r="F43" s="295"/>
    </row>
  </sheetData>
  <sortState xmlns:xlrd2="http://schemas.microsoft.com/office/spreadsheetml/2017/richdata2" ref="A6:K40">
    <sortCondition ref="A6:A40"/>
  </sortState>
  <mergeCells count="3">
    <mergeCell ref="C4:K4"/>
    <mergeCell ref="A4:B5"/>
    <mergeCell ref="A43:F43"/>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35</vt:i4>
      </vt:variant>
      <vt:variant>
        <vt:lpstr>Benannte Bereiche</vt:lpstr>
      </vt:variant>
      <vt:variant>
        <vt:i4>1</vt:i4>
      </vt:variant>
    </vt:vector>
  </HeadingPairs>
  <TitlesOfParts>
    <vt:vector size="36" baseType="lpstr">
      <vt:lpstr>Inhalt</vt:lpstr>
      <vt:lpstr>Abb. A1.1.a</vt:lpstr>
      <vt:lpstr>Tab. A1.1.a</vt:lpstr>
      <vt:lpstr>Abb. A1.1.b</vt:lpstr>
      <vt:lpstr>Abb. A1.2.a</vt:lpstr>
      <vt:lpstr>Abb. A1.2.b</vt:lpstr>
      <vt:lpstr>Abb. A1.3.a</vt:lpstr>
      <vt:lpstr>Tab. A1.3.a</vt:lpstr>
      <vt:lpstr>Abb. A1.3.b</vt:lpstr>
      <vt:lpstr>Abb. A1.4.a</vt:lpstr>
      <vt:lpstr>Abb. A1.4.b</vt:lpstr>
      <vt:lpstr>Abb. A1.5.a</vt:lpstr>
      <vt:lpstr>Abb. A1.5.b</vt:lpstr>
      <vt:lpstr>Abb. A1.5.c</vt:lpstr>
      <vt:lpstr>Abb. A1.5.d</vt:lpstr>
      <vt:lpstr>Abb. A1.5.e</vt:lpstr>
      <vt:lpstr>Abb. A2.1.a</vt:lpstr>
      <vt:lpstr>Abb. A2.1.b</vt:lpstr>
      <vt:lpstr>Abb. A2.1.c</vt:lpstr>
      <vt:lpstr>Abb. A2.1.d</vt:lpstr>
      <vt:lpstr>Abb. A2.2.a</vt:lpstr>
      <vt:lpstr>Abb. A2.2.b</vt:lpstr>
      <vt:lpstr>Abb. A2.2.c</vt:lpstr>
      <vt:lpstr>Abb. A2.2.d</vt:lpstr>
      <vt:lpstr>Abb. A2.3.a</vt:lpstr>
      <vt:lpstr>Abb. A2.4.a</vt:lpstr>
      <vt:lpstr>Abb. A3.1.a</vt:lpstr>
      <vt:lpstr>Abb. A3.1.b</vt:lpstr>
      <vt:lpstr>Abb. A3.2.a</vt:lpstr>
      <vt:lpstr>Abb. A3.2.b</vt:lpstr>
      <vt:lpstr>Abb. A3.3.a</vt:lpstr>
      <vt:lpstr>Abb. A3.4.a</vt:lpstr>
      <vt:lpstr>Abb. A3.4.b</vt:lpstr>
      <vt:lpstr>Abb. A3.4.c</vt:lpstr>
      <vt:lpstr>Abb. A3.4.d</vt:lpstr>
      <vt:lpstr>'Abb. A2.1.b'!_Hlk67383353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Jakob.Walenta-Bergmann@iqs.gv.at</dc:creator>
  <cp:lastModifiedBy>Walenta-Bergmann Jakob</cp:lastModifiedBy>
  <dcterms:created xsi:type="dcterms:W3CDTF">2015-06-05T18:19:34Z</dcterms:created>
  <dcterms:modified xsi:type="dcterms:W3CDTF">2024-12-23T09:52:35Z</dcterms:modified>
</cp:coreProperties>
</file>